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codeName="ThisWorkbook" defaultThemeVersion="124226"/>
  <mc:AlternateContent xmlns:mc="http://schemas.openxmlformats.org/markup-compatibility/2006">
    <mc:Choice Requires="x15">
      <x15ac:absPath xmlns:x15ac="http://schemas.microsoft.com/office/spreadsheetml/2010/11/ac" url="https://socom.sharepoint-mil.us/sites/ussocom-SOFATL-ST/SBIRPrivate/File Share/05 Templates/09 Cost Excel Spreadsheet/"/>
    </mc:Choice>
  </mc:AlternateContent>
  <xr:revisionPtr revIDLastSave="0" documentId="8_{314951B7-2CD2-4470-8547-9BBDDF41042A}" xr6:coauthVersionLast="47" xr6:coauthVersionMax="47" xr10:uidLastSave="{00000000-0000-0000-0000-000000000000}"/>
  <bookViews>
    <workbookView xWindow="-120" yWindow="90" windowWidth="29040" windowHeight="1563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General!$B$1:$O$37</definedName>
    <definedName name="_xlnm.Print_Area" localSheetId="7">'ODC Details'!$A$1:$M$29</definedName>
    <definedName name="_xlnm.Print_Area" localSheetId="1">'Total Cost Proposal'!$A$1:$K$40</definedName>
    <definedName name="_xlnm.Print_Area" localSheetId="6">Travel!$B$1:$R$44</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7" i="15" l="1"/>
  <c r="L25" i="15"/>
  <c r="L23" i="15"/>
  <c r="L21" i="15"/>
  <c r="L19" i="15"/>
  <c r="L15" i="15"/>
  <c r="L13" i="15"/>
  <c r="L11" i="15"/>
  <c r="L9" i="15"/>
  <c r="L7" i="15"/>
  <c r="O24" i="7"/>
  <c r="O23" i="7"/>
  <c r="O22" i="7"/>
  <c r="O21" i="7"/>
  <c r="O20" i="7"/>
  <c r="O19" i="7"/>
  <c r="O18" i="7"/>
  <c r="O17" i="7"/>
  <c r="O16" i="7"/>
  <c r="N25" i="7"/>
  <c r="M25" i="7"/>
  <c r="K35" i="1"/>
  <c r="E5" i="17"/>
  <c r="H5" i="17" s="1"/>
  <c r="I11" i="14"/>
  <c r="I15" i="14" s="1"/>
  <c r="I12" i="14"/>
  <c r="I13" i="14"/>
  <c r="I14" i="14"/>
  <c r="J19" i="1"/>
  <c r="J18" i="1"/>
  <c r="J17" i="1"/>
  <c r="J16" i="1"/>
  <c r="J15" i="1"/>
  <c r="J14" i="1"/>
  <c r="J13" i="1"/>
  <c r="J12" i="1"/>
  <c r="J11" i="1"/>
  <c r="J10" i="1"/>
  <c r="J9" i="1"/>
  <c r="J8" i="1"/>
  <c r="O25" i="7" l="1"/>
  <c r="I28" i="1"/>
  <c r="F23" i="1"/>
  <c r="I4" i="14"/>
  <c r="I9" i="14"/>
  <c r="I8" i="14"/>
  <c r="I7" i="14"/>
  <c r="I6" i="14"/>
  <c r="H19" i="16"/>
  <c r="E19" i="16"/>
  <c r="H18" i="16"/>
  <c r="E18" i="16"/>
  <c r="H17" i="16"/>
  <c r="E17" i="16"/>
  <c r="H16" i="16"/>
  <c r="E1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H5" i="16"/>
  <c r="G1" i="16"/>
  <c r="E5" i="16"/>
  <c r="H31" i="16" l="1"/>
  <c r="E31" i="16"/>
  <c r="I27" i="1"/>
  <c r="I14" i="1" l="1"/>
  <c r="F14" i="1"/>
  <c r="I13" i="1"/>
  <c r="K13" i="1" s="1"/>
  <c r="F13" i="1"/>
  <c r="I12" i="1"/>
  <c r="F12" i="1"/>
  <c r="D21" i="1"/>
  <c r="J21" i="1"/>
  <c r="I4" i="12"/>
  <c r="E4" i="12"/>
  <c r="I15" i="12"/>
  <c r="E15" i="12"/>
  <c r="I14" i="12"/>
  <c r="E14" i="12"/>
  <c r="I13" i="12"/>
  <c r="E13" i="12"/>
  <c r="I12" i="12"/>
  <c r="E12" i="12"/>
  <c r="I11" i="12"/>
  <c r="E11" i="12"/>
  <c r="I10" i="12"/>
  <c r="E10" i="12"/>
  <c r="I19" i="12"/>
  <c r="E19" i="12"/>
  <c r="I18" i="12"/>
  <c r="E18" i="12"/>
  <c r="I17" i="12"/>
  <c r="E17" i="12"/>
  <c r="I16" i="12"/>
  <c r="E16" i="12"/>
  <c r="I20" i="12"/>
  <c r="I9" i="12"/>
  <c r="I8" i="12"/>
  <c r="I7" i="12"/>
  <c r="I6" i="12"/>
  <c r="I5" i="12"/>
  <c r="H1" i="12"/>
  <c r="K10" i="17"/>
  <c r="K5" i="17"/>
  <c r="N5" i="17" s="1"/>
  <c r="N10" i="17"/>
  <c r="E10" i="17"/>
  <c r="H10" i="17" s="1"/>
  <c r="C2" i="17"/>
  <c r="I2" i="17"/>
  <c r="E6" i="17"/>
  <c r="H6" i="17" s="1"/>
  <c r="H15" i="17" s="1"/>
  <c r="F24" i="1" s="1"/>
  <c r="K6" i="17"/>
  <c r="N6" i="17" s="1"/>
  <c r="E7" i="17"/>
  <c r="H7" i="17" s="1"/>
  <c r="K7" i="17"/>
  <c r="N7" i="17" s="1"/>
  <c r="E8" i="17"/>
  <c r="H8" i="17" s="1"/>
  <c r="K8" i="17"/>
  <c r="N8" i="17" s="1"/>
  <c r="E9" i="17"/>
  <c r="H9" i="17" s="1"/>
  <c r="K9" i="17"/>
  <c r="N9" i="17" s="1"/>
  <c r="E11" i="17"/>
  <c r="H11" i="17" s="1"/>
  <c r="K11" i="17"/>
  <c r="N11" i="17" s="1"/>
  <c r="E12" i="17"/>
  <c r="H12" i="17" s="1"/>
  <c r="K12" i="17"/>
  <c r="N12" i="17" s="1"/>
  <c r="E13" i="17"/>
  <c r="H13" i="17" s="1"/>
  <c r="K13" i="17"/>
  <c r="N13" i="17" s="1"/>
  <c r="E14" i="17"/>
  <c r="H14" i="17" s="1"/>
  <c r="K14" i="17"/>
  <c r="N14" i="17" s="1"/>
  <c r="I21" i="12" l="1"/>
  <c r="K12" i="1"/>
  <c r="K14" i="1"/>
  <c r="I23" i="1"/>
  <c r="K23" i="1" s="1"/>
  <c r="N15" i="17"/>
  <c r="I24" i="1" s="1"/>
  <c r="K24" i="1" s="1"/>
  <c r="I30" i="1"/>
  <c r="K25" i="1" l="1"/>
  <c r="D21" i="18" s="1"/>
  <c r="F27" i="1"/>
  <c r="K27" i="1" s="1"/>
  <c r="D23" i="18" s="1"/>
  <c r="I13" i="15"/>
  <c r="I11" i="15"/>
  <c r="I9" i="15"/>
  <c r="E20" i="12" l="1"/>
  <c r="E9" i="12"/>
  <c r="E8" i="12"/>
  <c r="E7" i="12"/>
  <c r="E6" i="12"/>
  <c r="E5" i="12"/>
  <c r="I5" i="14"/>
  <c r="I10" i="14" s="1"/>
  <c r="D1" i="7"/>
  <c r="D1" i="12"/>
  <c r="D1" i="15"/>
  <c r="C1" i="14"/>
  <c r="D1" i="16"/>
  <c r="B3" i="1"/>
  <c r="B2" i="1"/>
  <c r="J18" i="18"/>
  <c r="F8" i="1"/>
  <c r="I8" i="1"/>
  <c r="F9" i="1"/>
  <c r="I9" i="1"/>
  <c r="K9" i="1" s="1"/>
  <c r="F10" i="1"/>
  <c r="I10" i="1"/>
  <c r="F11" i="1"/>
  <c r="I11" i="1"/>
  <c r="K11" i="1" s="1"/>
  <c r="F15" i="1"/>
  <c r="I15" i="1"/>
  <c r="F16" i="1"/>
  <c r="I16" i="1"/>
  <c r="K16" i="1" s="1"/>
  <c r="F17" i="1"/>
  <c r="I17" i="1"/>
  <c r="K17" i="1" s="1"/>
  <c r="F18" i="1"/>
  <c r="I18" i="1"/>
  <c r="K18" i="1" s="1"/>
  <c r="F19" i="1"/>
  <c r="I19" i="1"/>
  <c r="K19" i="1" s="1"/>
  <c r="G21" i="1"/>
  <c r="F25" i="1"/>
  <c r="I25" i="1"/>
  <c r="H7" i="15"/>
  <c r="J7" i="15"/>
  <c r="K7" i="15"/>
  <c r="H9" i="15"/>
  <c r="J9" i="15"/>
  <c r="K9" i="15"/>
  <c r="H11" i="15"/>
  <c r="J11" i="15"/>
  <c r="K11" i="15"/>
  <c r="H13" i="15"/>
  <c r="J13" i="15"/>
  <c r="K13" i="15"/>
  <c r="H15" i="15"/>
  <c r="I15" i="15"/>
  <c r="J15" i="15"/>
  <c r="K15" i="15"/>
  <c r="H19" i="15"/>
  <c r="I19" i="15"/>
  <c r="J19" i="15"/>
  <c r="K19" i="15"/>
  <c r="H21" i="15"/>
  <c r="I21" i="15"/>
  <c r="J21" i="15"/>
  <c r="K21" i="15"/>
  <c r="H23" i="15"/>
  <c r="I23" i="15"/>
  <c r="J23" i="15"/>
  <c r="K23" i="15"/>
  <c r="H25" i="15"/>
  <c r="I25" i="15"/>
  <c r="J25" i="15"/>
  <c r="K25" i="15"/>
  <c r="H27" i="15"/>
  <c r="I27" i="15"/>
  <c r="J27" i="15"/>
  <c r="K27" i="15"/>
  <c r="I16" i="14" l="1"/>
  <c r="F28" i="1"/>
  <c r="K28" i="1" s="1"/>
  <c r="D25" i="18" s="1"/>
  <c r="Q7" i="15"/>
  <c r="K15" i="1"/>
  <c r="K10" i="1"/>
  <c r="K8" i="1"/>
  <c r="F21" i="1"/>
  <c r="Q27" i="15"/>
  <c r="Q25" i="15"/>
  <c r="Q23" i="15"/>
  <c r="Q21" i="15"/>
  <c r="Q19" i="15"/>
  <c r="Q15" i="15"/>
  <c r="Q13" i="15"/>
  <c r="Q11" i="15"/>
  <c r="Q9" i="15"/>
  <c r="J21" i="18"/>
  <c r="E21" i="12"/>
  <c r="F30" i="1" s="1"/>
  <c r="K30" i="1" s="1"/>
  <c r="D29" i="18" s="1"/>
  <c r="J23" i="18"/>
  <c r="J22" i="18"/>
  <c r="I21" i="1"/>
  <c r="Q28" i="15" l="1"/>
  <c r="Q16" i="15"/>
  <c r="K21" i="1"/>
  <c r="D19" i="18" s="1"/>
  <c r="J19" i="18"/>
  <c r="F29" i="1" l="1"/>
  <c r="F31" i="1" s="1"/>
  <c r="F33" i="1" s="1"/>
  <c r="Q30" i="15"/>
  <c r="I29" i="1"/>
  <c r="K29" i="1" l="1"/>
  <c r="I31" i="1"/>
  <c r="I33" i="1" s="1"/>
  <c r="D33" i="18" s="1"/>
  <c r="K31" i="1" l="1"/>
  <c r="K33" i="1" s="1"/>
  <c r="D27" i="18"/>
  <c r="D31" i="18" s="1"/>
  <c r="D3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3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4000000}">
      <text>
        <r>
          <rPr>
            <b/>
            <sz val="8"/>
            <color indexed="81"/>
            <rFont val="Tahoma"/>
            <family val="2"/>
          </rPr>
          <t>Note:</t>
        </r>
        <r>
          <rPr>
            <sz val="8"/>
            <color indexed="81"/>
            <rFont val="Tahoma"/>
            <family val="2"/>
          </rPr>
          <t xml:space="preserve">
The months during the base period of performance that these rates apply
</t>
        </r>
      </text>
    </comment>
    <comment ref="K6" authorId="1" shapeId="0" xr:uid="{00000000-0006-0000-0100-000005000000}">
      <text>
        <r>
          <rPr>
            <sz val="8"/>
            <color indexed="81"/>
            <rFont val="Tahoma"/>
            <family val="2"/>
          </rPr>
          <t>Indicate total months of Base period</t>
        </r>
      </text>
    </comment>
  </commentList>
</comments>
</file>

<file path=xl/sharedStrings.xml><?xml version="1.0" encoding="utf-8"?>
<sst xmlns="http://schemas.openxmlformats.org/spreadsheetml/2006/main" count="304" uniqueCount="176">
  <si>
    <t>Prime Contractor:</t>
  </si>
  <si>
    <t>Prime 1 (Fill-in)</t>
  </si>
  <si>
    <t>COST PROPOSAL</t>
  </si>
  <si>
    <t>Subcontractor:</t>
  </si>
  <si>
    <t>Sub 1 (Fill-in)</t>
  </si>
  <si>
    <t>(Effective 2-04-2020)</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</si>
  <si>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</si>
  <si>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</si>
  <si>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indentified in the statement of work. The sum of all cost by task worksheets MUST equal the total cost  summary.</t>
    </r>
  </si>
  <si>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</si>
  <si>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</si>
  <si>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CONTAINING FORMULAS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</si>
  <si>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</si>
  <si>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</si>
  <si>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</si>
  <si>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t>
  </si>
  <si>
    <t>TOTAL LABOR</t>
  </si>
  <si>
    <t>TOTAL SUBCONTRACTOR/CONSUTANT</t>
  </si>
  <si>
    <t xml:space="preserve"> </t>
  </si>
  <si>
    <t>TOTAL MATERIALS</t>
  </si>
  <si>
    <t>TOTAL EQUIPMENT</t>
  </si>
  <si>
    <t>TOTAL TRAVEL</t>
  </si>
  <si>
    <t>TOTAL ODC</t>
  </si>
  <si>
    <t>TOTAL PROJECT</t>
  </si>
  <si>
    <t>TOTAL TABA (N/A)</t>
  </si>
  <si>
    <t>GRAND TOTAL</t>
  </si>
  <si>
    <t>Cost Proposal - Base</t>
  </si>
  <si>
    <t xml:space="preserve">Prime Offeror:  </t>
  </si>
  <si>
    <t>YEAR 1</t>
  </si>
  <si>
    <t>YEAR 2</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</si>
  <si>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</si>
  <si>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</si>
  <si>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</si>
  <si>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</si>
  <si>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</si>
  <si>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</si>
  <si>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</si>
  <si>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</si>
  <si>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</si>
  <si>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</si>
  <si>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</si>
  <si>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</si>
  <si>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</si>
  <si>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</si>
  <si>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</si>
  <si>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</si>
  <si>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</si>
  <si>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</si>
  <si>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</si>
  <si>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</si>
  <si>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</si>
  <si>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</si>
  <si>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</si>
  <si>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</si>
  <si>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</si>
  <si>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Other direct cost</t>
  </si>
  <si>
    <t>Enter information in ODC Tab</t>
  </si>
  <si>
    <t>Total Other Direct Costs</t>
  </si>
  <si>
    <t xml:space="preserve">PROJECT TOTAL </t>
  </si>
  <si>
    <t>TABA (NOTE 4)</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</si>
  <si>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</si>
  <si>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</si>
  <si>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</si>
  <si>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</si>
  <si>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</si>
  <si>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</si>
  <si>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</si>
  <si>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</si>
  <si>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NOTE 4:</t>
  </si>
  <si>
    <t>Technical Assistance B A (TABA): DIRECT COST ONLY NO FEE OR INDIRECTS ALLOWED, TABA NOT ALLOWED</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</si>
  <si>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</si>
  <si>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</si>
  <si>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</si>
  <si>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</si>
  <si>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</si>
  <si>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</si>
  <si>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</si>
  <si>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</si>
  <si>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</si>
  <si>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</si>
  <si>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</si>
  <si>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</si>
  <si>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</si>
  <si>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</si>
  <si>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</si>
  <si>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</si>
  <si>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</si>
  <si>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</si>
  <si>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</si>
  <si>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</si>
  <si>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</si>
  <si>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</si>
  <si>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</si>
  <si>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</si>
  <si>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</si>
  <si>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</si>
  <si>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</si>
  <si>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</si>
  <si>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</si>
  <si>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</si>
  <si>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</si>
  <si>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</si>
  <si>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</si>
  <si>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</si>
  <si>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</si>
  <si>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</si>
  <si>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</si>
  <si>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</si>
  <si>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</si>
  <si>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</si>
  <si>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</si>
  <si>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</si>
  <si>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</si>
  <si>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</si>
  <si>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</si>
  <si>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</si>
  <si>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</si>
  <si>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</si>
  <si>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</si>
  <si>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</si>
  <si>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</si>
  <si>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</si>
  <si>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</si>
  <si>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</si>
  <si>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</si>
  <si>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</si>
  <si>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</si>
  <si>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</si>
  <si>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</si>
  <si>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</si>
  <si>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</si>
  <si>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 xml:space="preserve">TOTAL </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</si>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</sst>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
  </numFmts>
  <fonts count="42">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rgb="FFCC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67">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5" fillId="0" borderId="5" xfId="0" applyFont="1" applyFill="1" applyBorder="1"/>
    <xf numFmtId="164" fontId="5" fillId="0" borderId="16" xfId="0" applyNumberFormat="1" applyFont="1" applyFill="1" applyBorder="1"/>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25" fillId="0" borderId="0" xfId="0" applyFont="1" applyAlignment="1">
      <alignment vertical="top"/>
    </xf>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0" xfId="0" applyFont="1" applyFill="1" applyBorder="1" applyAlignment="1">
      <alignment vertical="top" wrapText="1"/>
    </xf>
    <xf numFmtId="0" fontId="20" fillId="0" borderId="41"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36" fillId="0" borderId="2" xfId="0" applyFont="1" applyFill="1" applyBorder="1"/>
    <xf numFmtId="0" fontId="36" fillId="0" borderId="1" xfId="0" applyFont="1" applyFill="1" applyBorder="1" applyAlignment="1">
      <alignment horizontal="left"/>
    </xf>
    <xf numFmtId="0" fontId="4" fillId="0" borderId="0" xfId="0" applyFont="1" applyFill="1" applyBorder="1"/>
    <xf numFmtId="164" fontId="5" fillId="0" borderId="0" xfId="0" applyNumberFormat="1" applyFont="1" applyFill="1" applyBorder="1"/>
    <xf numFmtId="0" fontId="0" fillId="0" borderId="0" xfId="0" applyFill="1" applyBorder="1"/>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0" fontId="15" fillId="0" borderId="32" xfId="0" applyFont="1" applyBorder="1" applyAlignment="1">
      <alignment vertical="top" wrapText="1"/>
    </xf>
    <xf numFmtId="0" fontId="19" fillId="14" borderId="1" xfId="0" applyFont="1" applyFill="1" applyBorder="1" applyAlignment="1">
      <alignment horizontal="center" vertical="center" wrapText="1"/>
    </xf>
    <xf numFmtId="164" fontId="19" fillId="14" borderId="1" xfId="0" applyNumberFormat="1" applyFont="1" applyFill="1" applyBorder="1" applyAlignment="1">
      <alignment horizontal="center" vertical="center" wrapText="1"/>
    </xf>
    <xf numFmtId="164" fontId="20" fillId="14" borderId="6" xfId="0" applyNumberFormat="1" applyFont="1" applyFill="1" applyBorder="1" applyAlignment="1">
      <alignment vertical="top" wrapText="1"/>
    </xf>
    <xf numFmtId="164" fontId="20" fillId="14" borderId="42" xfId="0" applyNumberFormat="1" applyFont="1" applyFill="1" applyBorder="1" applyAlignment="1">
      <alignment vertical="top" wrapText="1"/>
    </xf>
    <xf numFmtId="164" fontId="19" fillId="14" borderId="0" xfId="0" applyNumberFormat="1" applyFont="1" applyFill="1" applyBorder="1" applyAlignment="1">
      <alignment horizontal="right" vertical="top" wrapText="1"/>
    </xf>
    <xf numFmtId="165" fontId="20" fillId="14" borderId="1" xfId="0" applyNumberFormat="1" applyFont="1" applyFill="1" applyBorder="1" applyAlignment="1">
      <alignment vertical="top" wrapText="1"/>
    </xf>
    <xf numFmtId="165" fontId="20" fillId="14" borderId="7" xfId="0" applyNumberFormat="1" applyFont="1" applyFill="1" applyBorder="1" applyAlignment="1">
      <alignment vertical="top" wrapText="1"/>
    </xf>
    <xf numFmtId="165" fontId="19" fillId="14" borderId="19" xfId="0" applyNumberFormat="1" applyFont="1" applyFill="1" applyBorder="1" applyAlignment="1">
      <alignment vertical="top" wrapText="1"/>
    </xf>
    <xf numFmtId="165" fontId="20" fillId="14" borderId="10" xfId="0" applyNumberFormat="1" applyFont="1" applyFill="1" applyBorder="1" applyAlignment="1">
      <alignment vertical="top" wrapText="1"/>
    </xf>
    <xf numFmtId="6" fontId="19" fillId="14" borderId="10" xfId="0" applyNumberFormat="1" applyFont="1" applyFill="1" applyBorder="1" applyAlignment="1">
      <alignment vertical="top" wrapText="1"/>
    </xf>
    <xf numFmtId="6" fontId="13" fillId="14" borderId="21" xfId="0" applyNumberFormat="1" applyFont="1" applyFill="1" applyBorder="1"/>
    <xf numFmtId="0" fontId="13" fillId="0" borderId="27" xfId="0"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4" fontId="5" fillId="10" borderId="6" xfId="0" applyNumberFormat="1" applyFont="1" applyFill="1" applyBorder="1"/>
    <xf numFmtId="0" fontId="4" fillId="14" borderId="20" xfId="0" applyFont="1" applyFill="1" applyBorder="1"/>
    <xf numFmtId="0" fontId="5" fillId="14" borderId="33" xfId="0" applyFont="1" applyFill="1" applyBorder="1"/>
    <xf numFmtId="164" fontId="5" fillId="13" borderId="19" xfId="0" applyNumberFormat="1" applyFont="1" applyFill="1" applyBorder="1"/>
    <xf numFmtId="164" fontId="5" fillId="14" borderId="33" xfId="0" applyNumberFormat="1" applyFont="1" applyFill="1" applyBorder="1"/>
    <xf numFmtId="164" fontId="5" fillId="14" borderId="19" xfId="0" applyNumberFormat="1" applyFont="1" applyFill="1" applyBorder="1"/>
    <xf numFmtId="0" fontId="0" fillId="0" borderId="30" xfId="0" applyBorder="1"/>
    <xf numFmtId="0" fontId="11" fillId="0" borderId="6" xfId="0" applyFont="1" applyBorder="1" applyAlignment="1">
      <alignment horizontal="center"/>
    </xf>
    <xf numFmtId="0" fontId="4" fillId="5" borderId="40" xfId="0" applyFont="1" applyFill="1" applyBorder="1"/>
    <xf numFmtId="0" fontId="5" fillId="5" borderId="41" xfId="0" applyFont="1" applyFill="1" applyBorder="1"/>
    <xf numFmtId="0" fontId="5" fillId="5" borderId="46" xfId="0" applyFont="1" applyFill="1" applyBorder="1"/>
    <xf numFmtId="0" fontId="5" fillId="5" borderId="40" xfId="0" applyFont="1" applyFill="1" applyBorder="1"/>
    <xf numFmtId="164" fontId="5" fillId="5" borderId="42" xfId="0" applyNumberFormat="1" applyFont="1" applyFill="1" applyBorder="1"/>
    <xf numFmtId="164" fontId="5" fillId="5" borderId="47" xfId="0" applyNumberFormat="1" applyFont="1" applyFill="1" applyBorder="1"/>
    <xf numFmtId="7" fontId="0" fillId="14" borderId="0" xfId="0" applyNumberFormat="1" applyFill="1"/>
    <xf numFmtId="7" fontId="0" fillId="14" borderId="1" xfId="1" applyNumberFormat="1" applyFont="1" applyFill="1" applyBorder="1"/>
    <xf numFmtId="7" fontId="0" fillId="13" borderId="1" xfId="0" applyNumberFormat="1" applyFill="1" applyBorder="1"/>
    <xf numFmtId="7" fontId="0" fillId="0" borderId="1" xfId="0" applyNumberFormat="1" applyBorder="1"/>
    <xf numFmtId="0" fontId="30" fillId="13" borderId="0" xfId="0" applyFont="1" applyFill="1"/>
    <xf numFmtId="0" fontId="0" fillId="13" borderId="0" xfId="0" applyFill="1"/>
    <xf numFmtId="0" fontId="15" fillId="0" borderId="0" xfId="0" applyFont="1" applyFill="1"/>
    <xf numFmtId="6" fontId="13" fillId="0" borderId="49" xfId="0" applyNumberFormat="1" applyFont="1" applyBorder="1" applyAlignment="1">
      <alignment horizontal="right" wrapText="1"/>
    </xf>
    <xf numFmtId="6" fontId="15" fillId="0" borderId="49" xfId="0" applyNumberFormat="1" applyFont="1" applyBorder="1" applyAlignment="1">
      <alignment horizontal="right" wrapText="1"/>
    </xf>
    <xf numFmtId="6" fontId="15" fillId="0" borderId="11" xfId="0" applyNumberFormat="1" applyFont="1" applyBorder="1" applyAlignment="1">
      <alignment horizontal="right" wrapText="1"/>
    </xf>
    <xf numFmtId="6" fontId="15" fillId="0" borderId="50" xfId="0" applyNumberFormat="1" applyFont="1" applyBorder="1" applyAlignment="1">
      <alignment horizontal="right" wrapText="1"/>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5" borderId="0" xfId="0" applyFont="1" applyFill="1" applyAlignment="1">
      <alignment horizontal="left" vertical="center" wrapText="1"/>
    </xf>
    <xf numFmtId="0" fontId="41" fillId="15" borderId="0" xfId="0" applyFont="1" applyFill="1" applyAlignment="1">
      <alignment wrapText="1"/>
    </xf>
    <xf numFmtId="0" fontId="13" fillId="0" borderId="0" xfId="0" applyFont="1" applyAlignment="1">
      <alignment horizontal="center" vertical="center"/>
    </xf>
    <xf numFmtId="0" fontId="15" fillId="0" borderId="26" xfId="0" applyFont="1" applyBorder="1" applyAlignment="1">
      <alignment horizontal="center" vertical="center"/>
    </xf>
    <xf numFmtId="0" fontId="3" fillId="0" borderId="0" xfId="0" applyFont="1" applyAlignment="1">
      <alignment wrapText="1"/>
    </xf>
    <xf numFmtId="0" fontId="6" fillId="0" borderId="38" xfId="0" applyFont="1" applyBorder="1" applyAlignment="1">
      <alignment horizontal="center"/>
    </xf>
    <xf numFmtId="0" fontId="0" fillId="0" borderId="45" xfId="0" applyBorder="1" applyAlignment="1"/>
    <xf numFmtId="0" fontId="1" fillId="0" borderId="0" xfId="0" applyFont="1" applyAlignment="1">
      <alignment vertical="top" wrapText="1"/>
    </xf>
    <xf numFmtId="0" fontId="31" fillId="0" borderId="0" xfId="0" applyFont="1" applyAlignment="1">
      <alignment horizontal="left" vertical="center"/>
    </xf>
    <xf numFmtId="0" fontId="0" fillId="0" borderId="2" xfId="0" applyBorder="1" applyAlignment="1">
      <alignment horizontal="center"/>
    </xf>
    <xf numFmtId="0" fontId="0" fillId="0" borderId="25" xfId="0" applyBorder="1" applyAlignment="1">
      <alignment horizont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4"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3" xfId="0" applyFont="1" applyBorder="1" applyAlignment="1">
      <alignment horizontal="center"/>
    </xf>
    <xf numFmtId="0" fontId="15" fillId="0" borderId="0" xfId="0" applyFont="1"/>
    <xf numFmtId="0" fontId="13" fillId="0" borderId="0" xfId="0" applyFont="1" applyBorder="1"/>
    <xf numFmtId="0" fontId="13" fillId="10" borderId="28" xfId="0" applyFont="1" applyFill="1" applyBorder="1"/>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10" borderId="30" xfId="0" applyFont="1" applyFill="1" applyBorder="1" applyAlignment="1">
      <alignment wrapText="1"/>
    </xf>
    <xf numFmtId="0" fontId="13" fillId="0" borderId="30" xfId="0" applyFont="1" applyBorder="1"/>
    <xf numFmtId="6" fontId="13" fillId="0" borderId="48" xfId="0" applyNumberFormat="1" applyFont="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0" fontId="13" fillId="10" borderId="0" xfId="0" applyFont="1" applyFill="1" applyBorder="1" applyAlignment="1">
      <alignment horizontal="center" wrapText="1"/>
    </xf>
    <xf numFmtId="6" fontId="13" fillId="0" borderId="11" xfId="0" applyNumberFormat="1" applyFont="1" applyBorder="1" applyAlignment="1">
      <alignment horizontal="right" wrapText="1"/>
    </xf>
    <xf numFmtId="0" fontId="13" fillId="10" borderId="37" xfId="0" applyFont="1" applyFill="1" applyBorder="1"/>
    <xf numFmtId="0" fontId="13" fillId="10" borderId="39" xfId="0" applyFont="1" applyFill="1" applyBorder="1"/>
    <xf numFmtId="0" fontId="13" fillId="0" borderId="0" xfId="0" applyFont="1" applyAlignment="1">
      <alignment vertical="top"/>
    </xf>
    <xf numFmtId="0" fontId="13" fillId="0" borderId="30" xfId="0" applyFont="1" applyBorder="1" applyAlignment="1">
      <alignment vertical="top"/>
    </xf>
    <xf numFmtId="6" fontId="13" fillId="0" borderId="49" xfId="0" applyNumberFormat="1" applyFont="1" applyBorder="1" applyAlignment="1">
      <alignment horizontal="right" vertical="top" wrapText="1"/>
    </xf>
    <xf numFmtId="0" fontId="13" fillId="0" borderId="31" xfId="0" applyFont="1" applyBorder="1" applyAlignment="1">
      <alignment vertical="top"/>
    </xf>
    <xf numFmtId="0" fontId="13" fillId="0" borderId="32" xfId="0" applyFont="1" applyBorder="1"/>
    <xf numFmtId="0" fontId="13" fillId="0" borderId="39" xfId="0" applyFont="1" applyBorder="1"/>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33"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6" fontId="13" fillId="0" borderId="27" xfId="0" applyNumberFormat="1" applyFont="1" applyFill="1" applyBorder="1"/>
    <xf numFmtId="165" fontId="13" fillId="0" borderId="0" xfId="1" applyNumberFormat="1" applyFont="1" applyFill="1" applyBorder="1"/>
    <xf numFmtId="165" fontId="13" fillId="0" borderId="27" xfId="0" applyNumberFormat="1" applyFont="1" applyFill="1" applyBorder="1"/>
    <xf numFmtId="8" fontId="13" fillId="0" borderId="27" xfId="0" applyNumberFormat="1" applyFont="1" applyFill="1" applyBorder="1"/>
    <xf numFmtId="0" fontId="13" fillId="14"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4" borderId="23" xfId="0" applyNumberFormat="1" applyFont="1" applyFill="1" applyBorder="1"/>
    <xf numFmtId="165" fontId="13" fillId="14" borderId="23" xfId="0" applyNumberFormat="1" applyFont="1" applyFill="1" applyBorder="1"/>
    <xf numFmtId="6" fontId="13" fillId="0" borderId="23" xfId="0" applyNumberFormat="1" applyFont="1" applyFill="1" applyBorder="1"/>
    <xf numFmtId="6" fontId="13" fillId="14" borderId="29" xfId="0" applyNumberFormat="1" applyFont="1" applyFill="1" applyBorder="1"/>
    <xf numFmtId="0" fontId="15" fillId="0" borderId="30" xfId="0" applyFont="1" applyFill="1" applyBorder="1" applyAlignment="1">
      <alignment horizontal="center"/>
    </xf>
    <xf numFmtId="6" fontId="13" fillId="0" borderId="0" xfId="0" applyNumberFormat="1" applyFont="1" applyFill="1" applyBorder="1"/>
    <xf numFmtId="165" fontId="13" fillId="0" borderId="0" xfId="0" applyNumberFormat="1" applyFont="1" applyFill="1" applyBorder="1"/>
    <xf numFmtId="8" fontId="13" fillId="0" borderId="0" xfId="0" applyNumberFormat="1" applyFont="1" applyFill="1" applyBorder="1"/>
    <xf numFmtId="0" fontId="13" fillId="14"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3" fillId="0" borderId="0" xfId="0" applyFont="1" applyFill="1" applyBorder="1"/>
    <xf numFmtId="6" fontId="13" fillId="14" borderId="0" xfId="0" applyNumberFormat="1" applyFont="1" applyFill="1" applyBorder="1"/>
    <xf numFmtId="165" fontId="13" fillId="14" borderId="0" xfId="0" applyNumberFormat="1" applyFont="1" applyFill="1" applyBorder="1"/>
    <xf numFmtId="6" fontId="13" fillId="14" borderId="31" xfId="0" applyNumberFormat="1"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0" xfId="0" applyFont="1" applyBorder="1" applyAlignment="1">
      <alignment horizontal="center"/>
    </xf>
    <xf numFmtId="0" fontId="15" fillId="0" borderId="30" xfId="0" applyFont="1" applyFill="1" applyBorder="1" applyAlignment="1">
      <alignment horizontal="center" vertical="center"/>
    </xf>
    <xf numFmtId="0" fontId="13" fillId="0" borderId="32" xfId="0" applyFont="1" applyFill="1" applyBorder="1" applyAlignment="1">
      <alignment horizontal="center"/>
    </xf>
    <xf numFmtId="0" fontId="13" fillId="0" borderId="20" xfId="0" applyFont="1" applyFill="1" applyBorder="1" applyAlignment="1">
      <alignment horizontal="center"/>
    </xf>
    <xf numFmtId="0" fontId="15" fillId="0" borderId="32" xfId="0" applyFont="1" applyFill="1" applyBorder="1" applyAlignment="1">
      <alignment horizontal="center"/>
    </xf>
    <xf numFmtId="6" fontId="15" fillId="14"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CC"/>
      <color rgb="FF99FF99"/>
      <color rgb="FFCCFF99"/>
      <color rgb="FFCCFFCC"/>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47626</xdr:rowOff>
    </xdr:from>
    <xdr:to>
      <xdr:col>8</xdr:col>
      <xdr:colOff>581025</xdr:colOff>
      <xdr:row>22</xdr:row>
      <xdr:rowOff>85726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886575" y="4486276"/>
          <a:ext cx="790575" cy="12573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Q53"/>
  <sheetViews>
    <sheetView showGridLines="0" tabSelected="1" showRuler="0" zoomScaleNormal="100" workbookViewId="0">
      <selection activeCell="W6" sqref="W6"/>
    </sheetView>
  </sheetViews>
  <sheetFormatPr defaultColWidth="8.85546875" defaultRowHeight="12.75"/>
  <cols>
    <col min="1" max="1" width="8.42578125" customWidth="1"/>
    <col min="3" max="3" width="38.42578125" bestFit="1" customWidth="1"/>
    <col min="4" max="4" width="14" customWidth="1"/>
    <col min="7" max="7" width="10.42578125" customWidth="1"/>
    <col min="11" max="11" width="9" bestFit="1" customWidth="1"/>
    <col min="16" max="16" width="16.42578125" customWidth="1"/>
  </cols>
  <sheetData>
    <row r="1" spans="1:16" ht="21.75" customHeight="1">
      <c r="A1" s="244" t="s">
        <v>0</v>
      </c>
      <c r="B1" s="112"/>
      <c r="C1" s="114" t="s">
        <v>1</v>
      </c>
      <c r="D1" s="112"/>
      <c r="E1" s="250" t="s">
        <v>2</v>
      </c>
      <c r="F1" s="250"/>
      <c r="G1" s="250"/>
      <c r="H1" s="112"/>
      <c r="I1" s="112"/>
      <c r="J1" s="112"/>
      <c r="K1" s="112"/>
      <c r="L1" s="112"/>
      <c r="M1" s="112"/>
      <c r="N1" s="112"/>
      <c r="O1" s="112"/>
      <c r="P1" s="243"/>
    </row>
    <row r="2" spans="1:16" ht="18" customHeight="1">
      <c r="A2" s="111" t="s">
        <v>3</v>
      </c>
      <c r="B2" s="243"/>
      <c r="C2" s="115" t="s">
        <v>4</v>
      </c>
      <c r="D2" s="243"/>
      <c r="E2" s="257" t="s">
        <v>5</v>
      </c>
      <c r="F2" s="257"/>
      <c r="G2" s="257"/>
      <c r="H2" s="243"/>
      <c r="I2" s="243"/>
      <c r="J2" s="243"/>
      <c r="K2" s="243"/>
      <c r="L2" s="243"/>
      <c r="M2" s="243"/>
      <c r="N2" s="243"/>
      <c r="O2" s="243"/>
      <c r="P2" s="243"/>
    </row>
    <row r="3" spans="1:16" ht="15.75">
      <c r="C3" s="243"/>
      <c r="D3" s="243"/>
      <c r="E3" s="243"/>
      <c r="F3" s="243"/>
      <c r="G3" s="243"/>
      <c r="H3" s="243"/>
      <c r="I3" s="243"/>
      <c r="J3" s="243"/>
      <c r="K3" s="243"/>
      <c r="L3" s="243"/>
      <c r="M3" s="243"/>
      <c r="N3" s="243"/>
      <c r="O3" s="243"/>
      <c r="P3" s="243"/>
    </row>
    <row r="4" spans="1:16" ht="15" customHeight="1">
      <c r="B4" s="297" t="s">
        <v>6</v>
      </c>
      <c r="C4" s="243"/>
      <c r="D4" s="243"/>
      <c r="E4" s="243"/>
      <c r="F4" s="243"/>
      <c r="G4" s="243"/>
      <c r="H4" s="243"/>
      <c r="I4" s="243"/>
      <c r="J4" s="243"/>
      <c r="K4" s="243"/>
      <c r="L4" s="243"/>
      <c r="M4" s="243"/>
      <c r="N4" s="243"/>
      <c r="O4" s="243"/>
      <c r="P4" s="243"/>
    </row>
    <row r="5" spans="1:16" ht="15.75">
      <c r="B5" s="251" t="s">
        <v>7</v>
      </c>
      <c r="C5" s="274"/>
      <c r="D5" s="274"/>
      <c r="E5" s="274"/>
      <c r="F5" s="274"/>
      <c r="G5" s="274"/>
      <c r="H5" s="274"/>
      <c r="I5" s="274"/>
      <c r="J5" s="274"/>
      <c r="K5" s="274"/>
      <c r="L5" s="274"/>
      <c r="M5" s="274"/>
      <c r="N5" s="274"/>
      <c r="O5" s="274"/>
      <c r="P5" s="243"/>
    </row>
    <row r="6" spans="1:16" ht="63" customHeight="1">
      <c r="B6" s="274"/>
      <c r="C6" s="274"/>
      <c r="D6" s="274"/>
      <c r="E6" s="274"/>
      <c r="F6" s="274"/>
      <c r="G6" s="274"/>
      <c r="H6" s="274"/>
      <c r="I6" s="274"/>
      <c r="J6" s="274"/>
      <c r="K6" s="274"/>
      <c r="L6" s="274"/>
      <c r="M6" s="274"/>
      <c r="N6" s="274"/>
      <c r="O6" s="274"/>
      <c r="P6" s="243"/>
    </row>
    <row r="7" spans="1:16" ht="12" customHeight="1">
      <c r="B7" s="242"/>
      <c r="C7" s="242"/>
      <c r="D7" s="242"/>
      <c r="E7" s="242"/>
      <c r="F7" s="242"/>
      <c r="G7" s="242"/>
      <c r="H7" s="242"/>
      <c r="I7" s="242"/>
      <c r="J7" s="242"/>
      <c r="K7" s="242"/>
      <c r="L7" s="242"/>
      <c r="M7" s="242"/>
      <c r="N7" s="242"/>
      <c r="O7" s="242"/>
      <c r="P7" s="243"/>
    </row>
    <row r="8" spans="1:16" ht="27" customHeight="1">
      <c r="B8" s="252" t="s">
        <v>8</v>
      </c>
      <c r="C8" s="252"/>
      <c r="D8" s="252"/>
      <c r="E8" s="252"/>
      <c r="F8" s="252"/>
      <c r="G8" s="252"/>
      <c r="H8" s="252"/>
      <c r="I8" s="252"/>
      <c r="J8" s="252"/>
      <c r="K8" s="252"/>
      <c r="L8" s="252"/>
      <c r="M8" s="252"/>
      <c r="N8" s="252"/>
      <c r="O8" s="252"/>
      <c r="P8" s="243"/>
    </row>
    <row r="9" spans="1:16" ht="11.25" customHeight="1">
      <c r="B9" s="242"/>
      <c r="C9" s="242"/>
      <c r="D9" s="242"/>
      <c r="E9" s="242"/>
      <c r="F9" s="242"/>
      <c r="G9" s="242"/>
      <c r="H9" s="242"/>
      <c r="I9" s="242"/>
      <c r="J9" s="242"/>
      <c r="K9" s="242"/>
      <c r="L9" s="242"/>
      <c r="M9" s="242"/>
      <c r="N9" s="242"/>
      <c r="O9" s="242"/>
      <c r="P9" s="243"/>
    </row>
    <row r="10" spans="1:16" ht="18" customHeight="1">
      <c r="B10" s="232"/>
      <c r="C10" s="233"/>
      <c r="D10" s="233"/>
      <c r="E10" s="233"/>
      <c r="F10" s="233"/>
      <c r="G10" s="233"/>
      <c r="H10" s="233"/>
      <c r="I10" s="233"/>
      <c r="J10" s="233"/>
      <c r="K10" s="233"/>
      <c r="L10" s="233"/>
      <c r="M10" s="233"/>
      <c r="N10" s="233"/>
      <c r="O10" s="233"/>
      <c r="P10" s="243"/>
    </row>
    <row r="11" spans="1:16" ht="15.95" customHeight="1">
      <c r="B11" s="242"/>
      <c r="C11" s="242"/>
      <c r="D11" s="242"/>
      <c r="E11" s="242"/>
      <c r="F11" s="242"/>
      <c r="G11" s="242"/>
      <c r="H11" s="242"/>
      <c r="I11" s="242"/>
      <c r="J11" s="242"/>
      <c r="K11" s="242"/>
      <c r="L11" s="242"/>
      <c r="M11" s="242"/>
      <c r="N11" s="242"/>
      <c r="O11" s="242"/>
      <c r="P11" s="243"/>
    </row>
    <row r="12" spans="1:16" s="78" customFormat="1" ht="18" customHeight="1">
      <c r="A12" s="137"/>
      <c r="B12" s="255" t="s">
        <v>9</v>
      </c>
      <c r="C12" s="256"/>
      <c r="D12" s="256"/>
      <c r="E12" s="256"/>
      <c r="F12" s="256"/>
      <c r="G12" s="256"/>
      <c r="H12" s="256"/>
      <c r="I12" s="256"/>
      <c r="J12" s="256"/>
      <c r="K12" s="256"/>
      <c r="L12" s="256"/>
      <c r="M12" s="256"/>
      <c r="N12" s="256"/>
      <c r="O12" s="256"/>
      <c r="P12" s="137"/>
    </row>
    <row r="13" spans="1:16" s="78" customFormat="1" ht="31.5" customHeight="1">
      <c r="A13" s="137"/>
      <c r="B13" s="255" t="s">
        <v>10</v>
      </c>
      <c r="C13" s="256"/>
      <c r="D13" s="256"/>
      <c r="E13" s="256"/>
      <c r="F13" s="256"/>
      <c r="G13" s="256"/>
      <c r="H13" s="256"/>
      <c r="I13" s="256"/>
      <c r="J13" s="256"/>
      <c r="K13" s="256"/>
      <c r="L13" s="256"/>
      <c r="M13" s="256"/>
      <c r="N13" s="256"/>
      <c r="O13" s="256"/>
      <c r="P13" s="137"/>
    </row>
    <row r="14" spans="1:16" s="78" customFormat="1" ht="18" customHeight="1">
      <c r="A14" s="137"/>
      <c r="B14" s="255" t="s">
        <v>11</v>
      </c>
      <c r="C14" s="256"/>
      <c r="D14" s="256"/>
      <c r="E14" s="256"/>
      <c r="F14" s="256"/>
      <c r="G14" s="256"/>
      <c r="H14" s="256"/>
      <c r="I14" s="256"/>
      <c r="J14" s="256"/>
      <c r="K14" s="256"/>
      <c r="L14" s="256"/>
      <c r="M14" s="256"/>
      <c r="N14" s="256"/>
      <c r="O14" s="256"/>
      <c r="P14" s="137"/>
    </row>
    <row r="15" spans="1:16" s="74" customFormat="1" ht="15.75" customHeight="1">
      <c r="A15" s="243"/>
      <c r="B15" s="243"/>
      <c r="C15" s="243"/>
      <c r="D15" s="243"/>
      <c r="E15" s="243"/>
      <c r="F15" s="243"/>
      <c r="G15" s="243"/>
      <c r="H15" s="243"/>
      <c r="I15" s="243"/>
      <c r="J15" s="243"/>
      <c r="K15" s="243"/>
      <c r="L15" s="243"/>
      <c r="M15" s="243"/>
      <c r="N15" s="243"/>
      <c r="O15" s="243"/>
      <c r="P15" s="243"/>
    </row>
    <row r="16" spans="1:16" s="106" customFormat="1" ht="16.5" thickBot="1">
      <c r="A16" s="137"/>
      <c r="B16" s="137" t="s">
        <v>12</v>
      </c>
      <c r="C16" s="137"/>
      <c r="D16" s="137"/>
      <c r="E16" s="137"/>
      <c r="F16" s="137"/>
      <c r="G16" s="137"/>
      <c r="H16" s="137"/>
      <c r="I16" s="137"/>
      <c r="J16" s="234" t="s">
        <v>13</v>
      </c>
      <c r="K16" s="137"/>
      <c r="L16" s="137"/>
      <c r="M16" s="137"/>
      <c r="N16" s="137"/>
      <c r="O16" s="137"/>
      <c r="P16" s="137"/>
    </row>
    <row r="17" spans="2:17" s="74" customFormat="1" ht="16.5" thickBot="1">
      <c r="B17" s="298"/>
      <c r="C17" s="298"/>
      <c r="D17" s="298"/>
      <c r="E17" s="298"/>
      <c r="F17" s="243"/>
      <c r="G17" s="243"/>
      <c r="H17" s="243"/>
      <c r="I17" s="243"/>
      <c r="J17" s="108" t="s">
        <v>14</v>
      </c>
      <c r="K17" s="107"/>
      <c r="L17" s="107"/>
      <c r="M17" s="107"/>
      <c r="N17" s="107"/>
      <c r="O17" s="107"/>
      <c r="P17" s="299"/>
      <c r="Q17" s="243"/>
    </row>
    <row r="18" spans="2:17" s="74" customFormat="1" ht="33" customHeight="1" thickBot="1">
      <c r="B18" s="258" t="s">
        <v>15</v>
      </c>
      <c r="C18" s="300"/>
      <c r="D18" s="300"/>
      <c r="E18" s="301"/>
      <c r="F18" s="243"/>
      <c r="G18" s="243"/>
      <c r="H18" s="243"/>
      <c r="I18" s="243"/>
      <c r="J18" s="302" t="str">
        <f>IF(COUNTIF(Subcontractor!B16:L24,"&lt;&gt;"&amp;"")&gt;0, "Prime Contractor's Cost Analysis and Source Selection documentationfor each Subcontractor", "")</f>
        <v/>
      </c>
      <c r="K18" s="253"/>
      <c r="L18" s="253"/>
      <c r="M18" s="253"/>
      <c r="N18" s="253"/>
      <c r="O18" s="253"/>
      <c r="P18" s="254"/>
      <c r="Q18" s="243"/>
    </row>
    <row r="19" spans="2:17" s="74" customFormat="1" ht="15.75">
      <c r="B19" s="303"/>
      <c r="C19" s="196" t="s">
        <v>16</v>
      </c>
      <c r="D19" s="304">
        <f>'Total Cost Proposal'!K21</f>
        <v>0</v>
      </c>
      <c r="E19" s="305"/>
      <c r="F19" s="243"/>
      <c r="G19" s="243"/>
      <c r="H19" s="243"/>
      <c r="I19" s="243"/>
      <c r="J19" s="306" t="str">
        <f>IF(COUNTIF(Consultants!B6:Q14,"&lt;&gt;"&amp;"")&gt;0, "Consulting Agreement for each Consultant", "")</f>
        <v>Consulting Agreement for each Consultant</v>
      </c>
      <c r="K19" s="307"/>
      <c r="L19" s="307"/>
      <c r="M19" s="307"/>
      <c r="N19" s="307"/>
      <c r="O19" s="307"/>
      <c r="P19" s="308"/>
      <c r="Q19" s="243"/>
    </row>
    <row r="20" spans="2:17" s="74" customFormat="1" ht="15.75">
      <c r="B20" s="303"/>
      <c r="C20" s="197"/>
      <c r="D20" s="235"/>
      <c r="E20" s="305"/>
      <c r="F20" s="243"/>
      <c r="G20" s="243"/>
      <c r="H20" s="243"/>
      <c r="I20" s="243"/>
      <c r="J20" s="306"/>
      <c r="K20" s="307"/>
      <c r="L20" s="307"/>
      <c r="M20" s="307"/>
      <c r="N20" s="307"/>
      <c r="O20" s="307"/>
      <c r="P20" s="308"/>
      <c r="Q20" s="243"/>
    </row>
    <row r="21" spans="2:17" s="74" customFormat="1" ht="15.75">
      <c r="B21" s="303"/>
      <c r="C21" s="197" t="s">
        <v>17</v>
      </c>
      <c r="D21" s="235">
        <f>'Total Cost Proposal'!K25</f>
        <v>0</v>
      </c>
      <c r="E21" s="305"/>
      <c r="F21" s="243"/>
      <c r="G21" s="243"/>
      <c r="H21" s="243"/>
      <c r="I21" s="243"/>
      <c r="J21" s="306" t="str">
        <f>IF(COUNTIF('Materials-Supplies'!B5:M30,"&lt;&gt;"&amp;"")&gt;0, "Supporting documentation for Materials/Supplies", "")</f>
        <v>Supporting documentation for Materials/Supplies</v>
      </c>
      <c r="K21" s="307"/>
      <c r="L21" s="307"/>
      <c r="M21" s="307"/>
      <c r="N21" s="307"/>
      <c r="O21" s="307"/>
      <c r="P21" s="308"/>
      <c r="Q21" s="243"/>
    </row>
    <row r="22" spans="2:17" s="74" customFormat="1" ht="15.75">
      <c r="B22" s="303"/>
      <c r="C22" s="197"/>
      <c r="D22" s="235" t="s">
        <v>18</v>
      </c>
      <c r="E22" s="305"/>
      <c r="F22" s="243"/>
      <c r="G22" s="243"/>
      <c r="H22" s="243"/>
      <c r="I22" s="243"/>
      <c r="J22" s="306" t="str">
        <f>IF(COUNTIF(Equipment!B5:M15,"&lt;&gt;"&amp;"")&gt;0, "Supporting documentation for Equipment", "")</f>
        <v>Supporting documentation for Equipment</v>
      </c>
      <c r="K22" s="307"/>
      <c r="L22" s="307"/>
      <c r="M22" s="307"/>
      <c r="N22" s="307"/>
      <c r="O22" s="307"/>
      <c r="P22" s="308"/>
      <c r="Q22" s="243"/>
    </row>
    <row r="23" spans="2:17" s="74" customFormat="1" ht="15.75">
      <c r="B23" s="303"/>
      <c r="C23" s="197" t="s">
        <v>19</v>
      </c>
      <c r="D23" s="235">
        <f>'Total Cost Proposal'!K27</f>
        <v>0</v>
      </c>
      <c r="E23" s="305"/>
      <c r="F23" s="243"/>
      <c r="G23" s="243"/>
      <c r="H23" s="243"/>
      <c r="I23" s="243"/>
      <c r="J23" s="306" t="str">
        <f>IF(COUNTIF('ODC Details'!B4:M20,"&lt;&gt;"&amp;"")&gt;0, "Supporting documentation for Other ODC", "")</f>
        <v>Supporting documentation for Other ODC</v>
      </c>
      <c r="K23" s="307"/>
      <c r="L23" s="307"/>
      <c r="M23" s="307"/>
      <c r="N23" s="307"/>
      <c r="O23" s="307"/>
      <c r="P23" s="308"/>
      <c r="Q23" s="243"/>
    </row>
    <row r="24" spans="2:17" s="74" customFormat="1" ht="15.75">
      <c r="B24" s="303"/>
      <c r="C24" s="197"/>
      <c r="D24" s="235"/>
      <c r="E24" s="305"/>
      <c r="F24" s="243"/>
      <c r="G24" s="243"/>
      <c r="H24" s="243"/>
      <c r="I24" s="243"/>
      <c r="J24" s="306"/>
      <c r="K24" s="307"/>
      <c r="L24" s="307"/>
      <c r="M24" s="307"/>
      <c r="N24" s="307"/>
      <c r="O24" s="307"/>
      <c r="P24" s="308"/>
      <c r="Q24" s="243"/>
    </row>
    <row r="25" spans="2:17" s="74" customFormat="1" ht="15.75">
      <c r="B25" s="303"/>
      <c r="C25" s="197" t="s">
        <v>20</v>
      </c>
      <c r="D25" s="235">
        <f>'Total Cost Proposal'!K28</f>
        <v>0</v>
      </c>
      <c r="E25" s="305"/>
      <c r="F25" s="243"/>
      <c r="G25" s="243"/>
      <c r="H25" s="243"/>
      <c r="I25" s="243"/>
      <c r="J25" s="306"/>
      <c r="K25" s="309"/>
      <c r="L25" s="307"/>
      <c r="M25" s="307"/>
      <c r="N25" s="307"/>
      <c r="O25" s="307"/>
      <c r="P25" s="308"/>
      <c r="Q25" s="243"/>
    </row>
    <row r="26" spans="2:17" s="74" customFormat="1" ht="15.75">
      <c r="B26" s="303"/>
      <c r="C26" s="197"/>
      <c r="D26" s="235"/>
      <c r="E26" s="305"/>
      <c r="F26" s="243"/>
      <c r="G26" s="243"/>
      <c r="H26" s="243"/>
      <c r="I26" s="243"/>
      <c r="J26" s="306"/>
      <c r="K26" s="309"/>
      <c r="L26" s="307"/>
      <c r="M26" s="307"/>
      <c r="N26" s="307"/>
      <c r="O26" s="307"/>
      <c r="P26" s="308"/>
      <c r="Q26" s="243"/>
    </row>
    <row r="27" spans="2:17" s="74" customFormat="1" ht="15.75">
      <c r="B27" s="303"/>
      <c r="C27" s="197" t="s">
        <v>21</v>
      </c>
      <c r="D27" s="235">
        <f>'Total Cost Proposal'!K29</f>
        <v>0</v>
      </c>
      <c r="E27" s="305"/>
      <c r="F27" s="243"/>
      <c r="G27" s="243"/>
      <c r="H27" s="243"/>
      <c r="I27" s="243"/>
      <c r="J27" s="306"/>
      <c r="K27" s="309"/>
      <c r="L27" s="307"/>
      <c r="M27" s="307"/>
      <c r="N27" s="307"/>
      <c r="O27" s="307"/>
      <c r="P27" s="308"/>
      <c r="Q27" s="243"/>
    </row>
    <row r="28" spans="2:17" s="74" customFormat="1" ht="15.75">
      <c r="B28" s="303"/>
      <c r="C28" s="197"/>
      <c r="D28" s="235"/>
      <c r="E28" s="305"/>
      <c r="F28" s="243"/>
      <c r="G28" s="243"/>
      <c r="H28" s="243"/>
      <c r="I28" s="243"/>
      <c r="J28" s="306"/>
      <c r="K28" s="309"/>
      <c r="L28" s="307"/>
      <c r="M28" s="307"/>
      <c r="N28" s="307"/>
      <c r="O28" s="307"/>
      <c r="P28" s="308"/>
      <c r="Q28" s="243"/>
    </row>
    <row r="29" spans="2:17" s="74" customFormat="1" ht="16.5" thickBot="1">
      <c r="B29" s="303"/>
      <c r="C29" s="197" t="s">
        <v>22</v>
      </c>
      <c r="D29" s="310">
        <f>'Total Cost Proposal'!K30</f>
        <v>0</v>
      </c>
      <c r="E29" s="305"/>
      <c r="F29" s="243"/>
      <c r="G29" s="243"/>
      <c r="H29" s="243"/>
      <c r="I29" s="243"/>
      <c r="J29" s="109"/>
      <c r="K29" s="311"/>
      <c r="L29" s="311"/>
      <c r="M29" s="311"/>
      <c r="N29" s="311"/>
      <c r="O29" s="311"/>
      <c r="P29" s="312"/>
      <c r="Q29" s="243"/>
    </row>
    <row r="30" spans="2:17" s="74" customFormat="1" ht="15.75">
      <c r="B30" s="303"/>
      <c r="C30" s="197"/>
      <c r="D30" s="235"/>
      <c r="E30" s="305"/>
      <c r="F30" s="243"/>
      <c r="G30" s="243"/>
      <c r="H30" s="243"/>
      <c r="I30"/>
      <c r="J30"/>
      <c r="K30"/>
      <c r="L30"/>
      <c r="M30"/>
      <c r="N30"/>
      <c r="O30"/>
      <c r="P30"/>
      <c r="Q30"/>
    </row>
    <row r="31" spans="2:17" s="74" customFormat="1" ht="15.75">
      <c r="B31" s="303"/>
      <c r="C31" s="198" t="s">
        <v>23</v>
      </c>
      <c r="D31" s="236">
        <f>SUM(D19:D29)</f>
        <v>0</v>
      </c>
      <c r="E31" s="305"/>
      <c r="F31" s="243"/>
      <c r="G31" s="243"/>
      <c r="H31" s="243"/>
      <c r="I31"/>
      <c r="J31"/>
      <c r="K31"/>
      <c r="L31"/>
      <c r="M31"/>
      <c r="N31"/>
      <c r="O31"/>
      <c r="P31"/>
      <c r="Q31"/>
    </row>
    <row r="32" spans="2:17" s="74" customFormat="1" ht="15.75">
      <c r="B32" s="303"/>
      <c r="C32" s="197"/>
      <c r="D32" s="235"/>
      <c r="E32" s="305"/>
      <c r="F32" s="243"/>
      <c r="G32" s="243"/>
      <c r="H32" s="243"/>
      <c r="I32"/>
      <c r="J32"/>
      <c r="K32"/>
      <c r="L32"/>
      <c r="M32"/>
      <c r="N32"/>
      <c r="O32"/>
      <c r="P32"/>
      <c r="Q32"/>
    </row>
    <row r="33" spans="1:17" s="74" customFormat="1" ht="15.75">
      <c r="A33" s="243"/>
      <c r="B33" s="303"/>
      <c r="C33" s="198" t="s">
        <v>24</v>
      </c>
      <c r="D33" s="237">
        <f>'Total Cost Proposal'!K35</f>
        <v>0</v>
      </c>
      <c r="E33" s="305"/>
      <c r="F33" s="243"/>
      <c r="G33" s="243"/>
      <c r="H33" s="243"/>
      <c r="I33"/>
      <c r="J33"/>
      <c r="K33"/>
      <c r="L33"/>
      <c r="M33"/>
      <c r="N33"/>
      <c r="O33"/>
      <c r="P33"/>
      <c r="Q33"/>
    </row>
    <row r="34" spans="1:17" s="110" customFormat="1" ht="17.25" customHeight="1">
      <c r="A34" s="313"/>
      <c r="B34" s="314"/>
      <c r="C34" s="197"/>
      <c r="D34" s="315"/>
      <c r="E34" s="316"/>
      <c r="F34" s="313"/>
      <c r="G34" s="313"/>
      <c r="H34" s="313"/>
      <c r="I34"/>
      <c r="J34"/>
      <c r="K34"/>
      <c r="L34"/>
      <c r="M34"/>
      <c r="N34"/>
      <c r="O34"/>
      <c r="P34"/>
      <c r="Q34"/>
    </row>
    <row r="35" spans="1:17" s="74" customFormat="1" ht="16.5" thickBot="1">
      <c r="A35" s="243"/>
      <c r="B35" s="317"/>
      <c r="C35" s="199" t="s">
        <v>25</v>
      </c>
      <c r="D35" s="238">
        <f>D31+D33</f>
        <v>0</v>
      </c>
      <c r="E35" s="318"/>
      <c r="F35" s="243"/>
      <c r="G35" s="243"/>
      <c r="H35" s="243"/>
      <c r="I35"/>
      <c r="J35"/>
      <c r="K35"/>
      <c r="L35"/>
      <c r="M35"/>
      <c r="N35"/>
      <c r="O35"/>
      <c r="P35"/>
      <c r="Q35"/>
    </row>
    <row r="36" spans="1:17" s="74" customFormat="1" ht="15.6" customHeight="1">
      <c r="A36" s="243"/>
      <c r="B36" s="298"/>
      <c r="C36" s="319"/>
      <c r="D36" s="320"/>
      <c r="E36" s="298"/>
      <c r="F36" s="243"/>
      <c r="G36" s="243"/>
      <c r="H36" s="243"/>
      <c r="I36"/>
      <c r="J36"/>
      <c r="K36"/>
      <c r="L36"/>
      <c r="M36"/>
      <c r="N36"/>
      <c r="O36"/>
      <c r="P36"/>
      <c r="Q36"/>
    </row>
    <row r="37" spans="1:17" s="74" customFormat="1" ht="15.75">
      <c r="A37" s="243"/>
      <c r="B37" s="298"/>
      <c r="C37" s="298"/>
      <c r="D37" s="298"/>
      <c r="E37" s="298"/>
      <c r="F37" s="243"/>
      <c r="G37" s="243"/>
      <c r="H37" s="243"/>
      <c r="I37"/>
      <c r="J37"/>
      <c r="K37"/>
      <c r="L37"/>
      <c r="M37"/>
      <c r="N37"/>
      <c r="O37"/>
      <c r="P37"/>
      <c r="Q37"/>
    </row>
    <row r="38" spans="1:17" s="74" customFormat="1" ht="15.75">
      <c r="A38" s="243"/>
      <c r="B38" s="243"/>
      <c r="C38" s="243"/>
      <c r="D38" s="243"/>
      <c r="E38" s="243"/>
      <c r="F38" s="243"/>
      <c r="G38" s="243"/>
      <c r="H38" s="243"/>
      <c r="I38"/>
      <c r="J38"/>
      <c r="K38"/>
      <c r="L38"/>
      <c r="M38"/>
      <c r="N38"/>
      <c r="O38"/>
      <c r="P38"/>
      <c r="Q38"/>
    </row>
    <row r="39" spans="1:17" s="74" customFormat="1" ht="15.75">
      <c r="A39"/>
      <c r="B39"/>
      <c r="C39"/>
      <c r="D39"/>
      <c r="E39"/>
      <c r="F39"/>
      <c r="G39"/>
      <c r="H39"/>
      <c r="I39"/>
      <c r="J39"/>
      <c r="K39"/>
      <c r="L39"/>
      <c r="M39"/>
      <c r="N39"/>
      <c r="O39"/>
      <c r="P39"/>
      <c r="Q39"/>
    </row>
    <row r="40" spans="1:17" ht="24" customHeight="1">
      <c r="B40" s="321"/>
      <c r="C40" s="321"/>
      <c r="D40" s="321"/>
      <c r="E40" s="321"/>
      <c r="F40" s="321"/>
      <c r="G40" s="321"/>
      <c r="H40" s="321"/>
    </row>
    <row r="41" spans="1:17" ht="12.95" customHeight="1"/>
    <row r="42" spans="1:17" ht="12.95" customHeight="1"/>
    <row r="43" spans="1:17" ht="12.95" customHeight="1"/>
    <row r="44" spans="1:17" ht="12.95" customHeight="1"/>
    <row r="46" spans="1:17" ht="12.95" customHeight="1"/>
    <row r="51" ht="6.6" customHeight="1"/>
    <row r="52" ht="6.6" hidden="1" customHeight="1"/>
    <row r="53" ht="12.95" hidden="1" customHeight="1"/>
  </sheetData>
  <mergeCells count="9">
    <mergeCell ref="E1:G1"/>
    <mergeCell ref="B5:O6"/>
    <mergeCell ref="B8:O8"/>
    <mergeCell ref="J18:P18"/>
    <mergeCell ref="B13:O13"/>
    <mergeCell ref="B14:O14"/>
    <mergeCell ref="E2:G2"/>
    <mergeCell ref="B12:O12"/>
    <mergeCell ref="B18:E18"/>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45"/>
  <sheetViews>
    <sheetView topLeftCell="A34" zoomScaleNormal="100" zoomScalePageLayoutView="65" workbookViewId="0">
      <selection activeCell="D15" sqref="D15"/>
    </sheetView>
  </sheetViews>
  <sheetFormatPr defaultColWidth="8.85546875" defaultRowHeight="12.75"/>
  <cols>
    <col min="1" max="1" width="13.42578125" customWidth="1"/>
    <col min="2" max="2" width="25" customWidth="1"/>
    <col min="3" max="3" width="32.85546875" customWidth="1"/>
    <col min="4" max="4" width="11.5703125" customWidth="1"/>
    <col min="5" max="5" width="14.42578125" bestFit="1" customWidth="1"/>
    <col min="6" max="10" width="12.5703125" customWidth="1"/>
    <col min="11" max="11" width="13.5703125" customWidth="1"/>
  </cols>
  <sheetData>
    <row r="1" spans="1:11">
      <c r="A1" s="28" t="s">
        <v>26</v>
      </c>
      <c r="B1" s="11"/>
      <c r="C1" s="11"/>
      <c r="D1" s="11"/>
      <c r="E1" s="11"/>
      <c r="F1" s="11"/>
      <c r="G1" s="11"/>
      <c r="H1" s="11"/>
      <c r="I1" s="11"/>
      <c r="J1" s="11"/>
      <c r="K1" s="12"/>
    </row>
    <row r="2" spans="1:11">
      <c r="A2" s="102" t="s">
        <v>27</v>
      </c>
      <c r="B2" s="118" t="str">
        <f>General!C1</f>
        <v>Prime 1 (Fill-in)</v>
      </c>
      <c r="C2" s="103"/>
      <c r="D2" s="104"/>
      <c r="E2" s="104"/>
      <c r="F2" s="104"/>
      <c r="G2" s="104"/>
      <c r="H2" s="104"/>
      <c r="I2" s="104"/>
      <c r="J2" s="104"/>
      <c r="K2" s="105"/>
    </row>
    <row r="3" spans="1:11">
      <c r="A3" s="102" t="s">
        <v>3</v>
      </c>
      <c r="B3" s="118" t="str">
        <f>General!C2</f>
        <v>Sub 1 (Fill-in)</v>
      </c>
      <c r="C3" s="103"/>
      <c r="D3" s="104"/>
      <c r="E3" s="104"/>
      <c r="F3" s="104"/>
      <c r="G3" s="104"/>
      <c r="H3" s="104"/>
      <c r="I3" s="104"/>
      <c r="J3" s="104"/>
      <c r="K3" s="105"/>
    </row>
    <row r="4" spans="1:11" ht="13.5" thickBot="1">
      <c r="A4" s="29"/>
      <c r="B4" s="1"/>
      <c r="C4" s="1"/>
      <c r="D4" s="20"/>
      <c r="E4" s="44" t="s">
        <v>28</v>
      </c>
      <c r="F4" s="20"/>
      <c r="G4" s="20"/>
      <c r="H4" s="44" t="s">
        <v>29</v>
      </c>
      <c r="I4" s="20"/>
      <c r="J4" s="47"/>
      <c r="K4" s="30"/>
    </row>
    <row r="5" spans="1:11">
      <c r="A5" s="220"/>
      <c r="B5" s="2"/>
      <c r="C5" s="9"/>
      <c r="D5" s="21"/>
      <c r="E5" s="22" t="s">
        <v>30</v>
      </c>
      <c r="F5" s="23"/>
      <c r="G5" s="21"/>
      <c r="H5" s="22" t="s">
        <v>30</v>
      </c>
      <c r="I5" s="23"/>
      <c r="J5" s="260" t="s">
        <v>31</v>
      </c>
      <c r="K5" s="261"/>
    </row>
    <row r="6" spans="1:11">
      <c r="A6" s="27" t="s">
        <v>32</v>
      </c>
      <c r="B6" s="2"/>
      <c r="C6" s="9"/>
      <c r="D6" s="24"/>
      <c r="E6" s="25" t="s">
        <v>33</v>
      </c>
      <c r="F6" s="26"/>
      <c r="G6" s="24"/>
      <c r="H6" s="25" t="s">
        <v>33</v>
      </c>
      <c r="I6" s="26"/>
      <c r="J6" s="40" t="s">
        <v>34</v>
      </c>
      <c r="K6" s="221" t="s">
        <v>35</v>
      </c>
    </row>
    <row r="7" spans="1:11">
      <c r="A7" s="13"/>
      <c r="B7" s="45" t="s">
        <v>36</v>
      </c>
      <c r="C7" s="36" t="s">
        <v>37</v>
      </c>
      <c r="D7" s="37" t="s">
        <v>38</v>
      </c>
      <c r="E7" s="3" t="s">
        <v>39</v>
      </c>
      <c r="F7" s="38" t="s">
        <v>40</v>
      </c>
      <c r="G7" s="37" t="s">
        <v>38</v>
      </c>
      <c r="H7" s="3" t="s">
        <v>39</v>
      </c>
      <c r="I7" s="38" t="s">
        <v>40</v>
      </c>
      <c r="J7" s="37" t="s">
        <v>38</v>
      </c>
      <c r="K7" s="38" t="s">
        <v>40</v>
      </c>
    </row>
    <row r="8" spans="1:11">
      <c r="A8" s="13"/>
      <c r="B8" s="46"/>
      <c r="C8" s="9" t="s">
        <v>18</v>
      </c>
      <c r="D8" s="15"/>
      <c r="E8" s="5"/>
      <c r="F8" s="214">
        <f>ROUND(D8*E8,0)</f>
        <v>0</v>
      </c>
      <c r="G8" s="15"/>
      <c r="H8" s="5"/>
      <c r="I8" s="214">
        <f>ROUND(G8*H8,0)</f>
        <v>0</v>
      </c>
      <c r="J8" s="39">
        <f>G8+D8</f>
        <v>0</v>
      </c>
      <c r="K8" s="214">
        <f>I8+F8</f>
        <v>0</v>
      </c>
    </row>
    <row r="9" spans="1:11">
      <c r="A9" s="13"/>
      <c r="B9" s="46"/>
      <c r="C9" s="9"/>
      <c r="D9" s="15"/>
      <c r="E9" s="5"/>
      <c r="F9" s="214">
        <f t="shared" ref="F9:F19" si="0">ROUND(D9*E9,0)</f>
        <v>0</v>
      </c>
      <c r="G9" s="15"/>
      <c r="H9" s="5"/>
      <c r="I9" s="214">
        <f t="shared" ref="I9:I19" si="1">ROUND(G9*H9,0)</f>
        <v>0</v>
      </c>
      <c r="J9" s="39">
        <f t="shared" ref="J9:J19" si="2">G9+D9</f>
        <v>0</v>
      </c>
      <c r="K9" s="214">
        <f t="shared" ref="K9:K19" si="3">I9+F9</f>
        <v>0</v>
      </c>
    </row>
    <row r="10" spans="1:11">
      <c r="A10" s="13"/>
      <c r="B10" s="46"/>
      <c r="C10" s="9"/>
      <c r="D10" s="15"/>
      <c r="E10" s="5"/>
      <c r="F10" s="214">
        <f t="shared" si="0"/>
        <v>0</v>
      </c>
      <c r="G10" s="15"/>
      <c r="H10" s="5"/>
      <c r="I10" s="214">
        <f t="shared" si="1"/>
        <v>0</v>
      </c>
      <c r="J10" s="39">
        <f t="shared" si="2"/>
        <v>0</v>
      </c>
      <c r="K10" s="214">
        <f t="shared" si="3"/>
        <v>0</v>
      </c>
    </row>
    <row r="11" spans="1:11">
      <c r="A11" s="13"/>
      <c r="B11" s="46"/>
      <c r="C11" s="9"/>
      <c r="D11" s="15"/>
      <c r="E11" s="5"/>
      <c r="F11" s="214">
        <f t="shared" si="0"/>
        <v>0</v>
      </c>
      <c r="G11" s="15"/>
      <c r="H11" s="5"/>
      <c r="I11" s="214">
        <f t="shared" si="1"/>
        <v>0</v>
      </c>
      <c r="J11" s="39">
        <f t="shared" si="2"/>
        <v>0</v>
      </c>
      <c r="K11" s="214">
        <f t="shared" si="3"/>
        <v>0</v>
      </c>
    </row>
    <row r="12" spans="1:11">
      <c r="A12" s="13"/>
      <c r="B12" s="46"/>
      <c r="C12" s="9"/>
      <c r="D12" s="15"/>
      <c r="E12" s="5"/>
      <c r="F12" s="214">
        <f t="shared" ref="F12:F14" si="4">ROUND(D12*E12,0)</f>
        <v>0</v>
      </c>
      <c r="G12" s="15"/>
      <c r="H12" s="5"/>
      <c r="I12" s="214">
        <f t="shared" ref="I12:I14" si="5">ROUND(G12*H12,0)</f>
        <v>0</v>
      </c>
      <c r="J12" s="39">
        <f t="shared" si="2"/>
        <v>0</v>
      </c>
      <c r="K12" s="214">
        <f t="shared" si="3"/>
        <v>0</v>
      </c>
    </row>
    <row r="13" spans="1:11">
      <c r="A13" s="13"/>
      <c r="B13" s="46"/>
      <c r="C13" s="9"/>
      <c r="D13" s="15"/>
      <c r="E13" s="5"/>
      <c r="F13" s="214">
        <f t="shared" si="4"/>
        <v>0</v>
      </c>
      <c r="G13" s="15"/>
      <c r="H13" s="5"/>
      <c r="I13" s="214">
        <f t="shared" si="5"/>
        <v>0</v>
      </c>
      <c r="J13" s="39">
        <f t="shared" si="2"/>
        <v>0</v>
      </c>
      <c r="K13" s="214">
        <f t="shared" si="3"/>
        <v>0</v>
      </c>
    </row>
    <row r="14" spans="1:11">
      <c r="A14" s="13"/>
      <c r="B14" s="46"/>
      <c r="C14" s="9"/>
      <c r="D14" s="15"/>
      <c r="E14" s="5"/>
      <c r="F14" s="214">
        <f t="shared" si="4"/>
        <v>0</v>
      </c>
      <c r="G14" s="15"/>
      <c r="H14" s="5"/>
      <c r="I14" s="214">
        <f t="shared" si="5"/>
        <v>0</v>
      </c>
      <c r="J14" s="39">
        <f t="shared" si="2"/>
        <v>0</v>
      </c>
      <c r="K14" s="214">
        <f t="shared" si="3"/>
        <v>0</v>
      </c>
    </row>
    <row r="15" spans="1:11">
      <c r="A15" s="13"/>
      <c r="B15" s="46"/>
      <c r="C15" s="9"/>
      <c r="D15" s="15"/>
      <c r="E15" s="5"/>
      <c r="F15" s="214">
        <f t="shared" si="0"/>
        <v>0</v>
      </c>
      <c r="G15" s="15"/>
      <c r="H15" s="5"/>
      <c r="I15" s="214">
        <f t="shared" si="1"/>
        <v>0</v>
      </c>
      <c r="J15" s="39">
        <f t="shared" si="2"/>
        <v>0</v>
      </c>
      <c r="K15" s="214">
        <f t="shared" si="3"/>
        <v>0</v>
      </c>
    </row>
    <row r="16" spans="1:11">
      <c r="A16" s="13"/>
      <c r="B16" s="46"/>
      <c r="C16" s="9"/>
      <c r="D16" s="15"/>
      <c r="E16" s="5"/>
      <c r="F16" s="214">
        <f t="shared" si="0"/>
        <v>0</v>
      </c>
      <c r="G16" s="15"/>
      <c r="H16" s="5"/>
      <c r="I16" s="214">
        <f t="shared" si="1"/>
        <v>0</v>
      </c>
      <c r="J16" s="39">
        <f t="shared" si="2"/>
        <v>0</v>
      </c>
      <c r="K16" s="214">
        <f t="shared" si="3"/>
        <v>0</v>
      </c>
    </row>
    <row r="17" spans="1:11">
      <c r="A17" s="13"/>
      <c r="B17" s="46"/>
      <c r="C17" s="9"/>
      <c r="D17" s="15"/>
      <c r="E17" s="5"/>
      <c r="F17" s="214">
        <f t="shared" si="0"/>
        <v>0</v>
      </c>
      <c r="G17" s="15"/>
      <c r="H17" s="5"/>
      <c r="I17" s="214">
        <f t="shared" si="1"/>
        <v>0</v>
      </c>
      <c r="J17" s="39">
        <f t="shared" si="2"/>
        <v>0</v>
      </c>
      <c r="K17" s="214">
        <f t="shared" si="3"/>
        <v>0</v>
      </c>
    </row>
    <row r="18" spans="1:11">
      <c r="A18" s="13"/>
      <c r="B18" s="46"/>
      <c r="C18" s="9"/>
      <c r="D18" s="15"/>
      <c r="E18" s="5"/>
      <c r="F18" s="214">
        <f t="shared" si="0"/>
        <v>0</v>
      </c>
      <c r="G18" s="15"/>
      <c r="H18" s="5"/>
      <c r="I18" s="214">
        <f t="shared" si="1"/>
        <v>0</v>
      </c>
      <c r="J18" s="39">
        <f t="shared" si="2"/>
        <v>0</v>
      </c>
      <c r="K18" s="214">
        <f t="shared" si="3"/>
        <v>0</v>
      </c>
    </row>
    <row r="19" spans="1:11">
      <c r="A19" s="13"/>
      <c r="B19" s="46"/>
      <c r="C19" s="9"/>
      <c r="D19" s="15"/>
      <c r="E19" s="5"/>
      <c r="F19" s="214">
        <f t="shared" si="0"/>
        <v>0</v>
      </c>
      <c r="G19" s="15"/>
      <c r="H19" s="5"/>
      <c r="I19" s="214">
        <f t="shared" si="1"/>
        <v>0</v>
      </c>
      <c r="J19" s="39">
        <f t="shared" si="2"/>
        <v>0</v>
      </c>
      <c r="K19" s="214">
        <f t="shared" si="3"/>
        <v>0</v>
      </c>
    </row>
    <row r="20" spans="1:11">
      <c r="A20" s="13"/>
      <c r="B20" s="4"/>
      <c r="C20" s="9"/>
      <c r="D20" s="15"/>
      <c r="E20" s="5"/>
      <c r="F20" s="16"/>
      <c r="G20" s="15"/>
      <c r="H20" s="5"/>
      <c r="I20" s="16"/>
      <c r="J20" s="39"/>
      <c r="K20" s="33"/>
    </row>
    <row r="21" spans="1:11">
      <c r="A21" s="13"/>
      <c r="B21" s="6" t="s">
        <v>41</v>
      </c>
      <c r="C21" s="10"/>
      <c r="D21" s="17">
        <f>SUM(D8:D20)</f>
        <v>0</v>
      </c>
      <c r="E21" s="7"/>
      <c r="F21" s="18">
        <f>SUM(F8:F20)</f>
        <v>0</v>
      </c>
      <c r="G21" s="17">
        <f>SUM(G8:G20)</f>
        <v>0</v>
      </c>
      <c r="H21" s="7"/>
      <c r="I21" s="18">
        <f>SUM(I8:I20)</f>
        <v>0</v>
      </c>
      <c r="J21" s="171">
        <f>SUM(J8:J20)</f>
        <v>0</v>
      </c>
      <c r="K21" s="18">
        <f>SUM(K8:K20)</f>
        <v>0</v>
      </c>
    </row>
    <row r="22" spans="1:11">
      <c r="A22" s="27" t="s">
        <v>42</v>
      </c>
      <c r="B22" s="2"/>
      <c r="C22" s="116"/>
      <c r="D22" s="13"/>
      <c r="E22" s="2"/>
      <c r="F22" s="14"/>
      <c r="G22" s="13"/>
      <c r="H22" s="2"/>
      <c r="I22" s="14"/>
      <c r="J22" s="41"/>
      <c r="K22" s="35"/>
    </row>
    <row r="23" spans="1:11">
      <c r="A23" s="13"/>
      <c r="B23" s="8" t="s">
        <v>43</v>
      </c>
      <c r="C23" s="191" t="s">
        <v>44</v>
      </c>
      <c r="D23" s="31"/>
      <c r="E23" s="32"/>
      <c r="F23" s="214">
        <f>Subcontractor!M16</f>
        <v>0</v>
      </c>
      <c r="G23" s="31"/>
      <c r="H23" s="32"/>
      <c r="I23" s="214">
        <f>Subcontractor!N16</f>
        <v>0</v>
      </c>
      <c r="J23" s="42"/>
      <c r="K23" s="214">
        <f>I23+F23</f>
        <v>0</v>
      </c>
    </row>
    <row r="24" spans="1:11">
      <c r="A24" s="13"/>
      <c r="B24" s="8" t="s">
        <v>45</v>
      </c>
      <c r="C24" s="192" t="s">
        <v>46</v>
      </c>
      <c r="D24" s="31"/>
      <c r="E24" s="32"/>
      <c r="F24" s="214">
        <f>Consultants!H15</f>
        <v>0</v>
      </c>
      <c r="G24" s="31"/>
      <c r="H24" s="32"/>
      <c r="I24" s="214">
        <f>Consultants!N15</f>
        <v>0</v>
      </c>
      <c r="J24" s="42"/>
      <c r="K24" s="214">
        <f>I24+F24</f>
        <v>0</v>
      </c>
    </row>
    <row r="25" spans="1:11">
      <c r="A25" s="13"/>
      <c r="B25" s="7" t="s">
        <v>47</v>
      </c>
      <c r="C25" s="119"/>
      <c r="D25" s="19"/>
      <c r="E25" s="7"/>
      <c r="F25" s="18">
        <f>SUM(F24:F24)</f>
        <v>0</v>
      </c>
      <c r="G25" s="19"/>
      <c r="H25" s="7"/>
      <c r="I25" s="18">
        <f>SUM(I24:I24)</f>
        <v>0</v>
      </c>
      <c r="J25" s="43"/>
      <c r="K25" s="18">
        <f>K24+K23</f>
        <v>0</v>
      </c>
    </row>
    <row r="26" spans="1:11">
      <c r="A26" s="27" t="s">
        <v>48</v>
      </c>
      <c r="B26" s="48"/>
      <c r="C26" s="117"/>
      <c r="D26" s="49"/>
      <c r="E26" s="48"/>
      <c r="F26" s="50"/>
      <c r="G26" s="49"/>
      <c r="H26" s="48"/>
      <c r="I26" s="50"/>
      <c r="J26" s="51"/>
      <c r="K26" s="52"/>
    </row>
    <row r="27" spans="1:11">
      <c r="A27" s="13"/>
      <c r="B27" s="53" t="s">
        <v>49</v>
      </c>
      <c r="C27" s="191" t="s">
        <v>50</v>
      </c>
      <c r="D27" s="54"/>
      <c r="E27" s="53"/>
      <c r="F27" s="214">
        <f>'Materials-Supplies'!E31</f>
        <v>0</v>
      </c>
      <c r="G27" s="54"/>
      <c r="H27" s="53"/>
      <c r="I27" s="214">
        <f>'Materials-Supplies'!H31</f>
        <v>0</v>
      </c>
      <c r="J27" s="55"/>
      <c r="K27" s="214">
        <f>I27+F27</f>
        <v>0</v>
      </c>
    </row>
    <row r="28" spans="1:11">
      <c r="A28" s="13"/>
      <c r="B28" s="53" t="s">
        <v>51</v>
      </c>
      <c r="C28" s="191" t="s">
        <v>52</v>
      </c>
      <c r="D28" s="54"/>
      <c r="E28" s="53"/>
      <c r="F28" s="214">
        <f>Equipment!I10</f>
        <v>0</v>
      </c>
      <c r="G28" s="54"/>
      <c r="H28" s="53"/>
      <c r="I28" s="214">
        <f>Equipment!I15</f>
        <v>0</v>
      </c>
      <c r="J28" s="55"/>
      <c r="K28" s="214">
        <f>I28+F28</f>
        <v>0</v>
      </c>
    </row>
    <row r="29" spans="1:11">
      <c r="A29" s="13"/>
      <c r="B29" s="53" t="s">
        <v>53</v>
      </c>
      <c r="C29" s="191" t="s">
        <v>54</v>
      </c>
      <c r="D29" s="54"/>
      <c r="E29" s="53"/>
      <c r="F29" s="214">
        <f>Travel!Q16</f>
        <v>0</v>
      </c>
      <c r="G29" s="54"/>
      <c r="H29" s="53"/>
      <c r="I29" s="214">
        <f>Travel!Q28</f>
        <v>0</v>
      </c>
      <c r="J29" s="55"/>
      <c r="K29" s="214">
        <f>I29+F29</f>
        <v>0</v>
      </c>
    </row>
    <row r="30" spans="1:11">
      <c r="A30" s="13"/>
      <c r="B30" s="8" t="s">
        <v>55</v>
      </c>
      <c r="C30" s="191" t="s">
        <v>56</v>
      </c>
      <c r="D30" s="54"/>
      <c r="E30" s="53"/>
      <c r="F30" s="214">
        <f>'ODC Details'!E21</f>
        <v>0</v>
      </c>
      <c r="G30" s="54"/>
      <c r="H30" s="53"/>
      <c r="I30" s="214">
        <f>'ODC Details'!I21</f>
        <v>0</v>
      </c>
      <c r="J30" s="55"/>
      <c r="K30" s="214">
        <f>I30+F30</f>
        <v>0</v>
      </c>
    </row>
    <row r="31" spans="1:11">
      <c r="A31" s="13"/>
      <c r="B31" s="7" t="s">
        <v>57</v>
      </c>
      <c r="C31" s="10"/>
      <c r="D31" s="19"/>
      <c r="E31" s="7"/>
      <c r="F31" s="18">
        <f>SUM(F27:F30)</f>
        <v>0</v>
      </c>
      <c r="G31" s="19"/>
      <c r="H31" s="7"/>
      <c r="I31" s="18">
        <f>SUM(I27:I30)</f>
        <v>0</v>
      </c>
      <c r="J31" s="43"/>
      <c r="K31" s="34">
        <f>SUM(K27:K30)</f>
        <v>0</v>
      </c>
    </row>
    <row r="32" spans="1:11">
      <c r="A32" s="27"/>
      <c r="B32" s="2"/>
      <c r="C32" s="9"/>
      <c r="D32" s="13"/>
      <c r="E32" s="2"/>
      <c r="F32" s="16" t="s">
        <v>18</v>
      </c>
      <c r="G32" s="13"/>
      <c r="H32" s="2"/>
      <c r="I32" s="16" t="s">
        <v>18</v>
      </c>
      <c r="J32" s="42" t="s">
        <v>18</v>
      </c>
      <c r="K32" s="33" t="s">
        <v>18</v>
      </c>
    </row>
    <row r="33" spans="1:11" ht="13.5" thickBot="1">
      <c r="A33" s="222" t="s">
        <v>58</v>
      </c>
      <c r="B33" s="223"/>
      <c r="C33" s="224"/>
      <c r="D33" s="225"/>
      <c r="E33" s="223"/>
      <c r="F33" s="226">
        <f>F31+F25+F21</f>
        <v>0</v>
      </c>
      <c r="G33" s="225"/>
      <c r="H33" s="223"/>
      <c r="I33" s="226">
        <f>I31+I25+I21</f>
        <v>0</v>
      </c>
      <c r="J33" s="227"/>
      <c r="K33" s="226">
        <f>K31+K25+K21</f>
        <v>0</v>
      </c>
    </row>
    <row r="34" spans="1:11" s="195" customFormat="1" ht="13.5" thickBot="1">
      <c r="A34" s="193"/>
      <c r="B34" s="180"/>
      <c r="C34" s="180"/>
      <c r="D34" s="180"/>
      <c r="E34" s="180"/>
      <c r="F34" s="194"/>
      <c r="G34" s="180"/>
      <c r="H34" s="180"/>
      <c r="I34" s="194"/>
      <c r="J34" s="194"/>
      <c r="K34" s="194"/>
    </row>
    <row r="35" spans="1:11" s="195" customFormat="1" ht="13.5" thickBot="1">
      <c r="A35" s="215" t="s">
        <v>59</v>
      </c>
      <c r="B35" s="216"/>
      <c r="C35" s="216"/>
      <c r="D35" s="216"/>
      <c r="E35" s="216"/>
      <c r="F35" s="217">
        <v>0</v>
      </c>
      <c r="G35" s="216"/>
      <c r="H35" s="216"/>
      <c r="I35" s="217">
        <v>0</v>
      </c>
      <c r="J35" s="218"/>
      <c r="K35" s="219">
        <f>I35+F35</f>
        <v>0</v>
      </c>
    </row>
    <row r="36" spans="1:11">
      <c r="J36" s="111" t="s">
        <v>18</v>
      </c>
    </row>
    <row r="37" spans="1:11" ht="74.25" customHeight="1">
      <c r="A37" s="122" t="s">
        <v>60</v>
      </c>
      <c r="B37" s="262" t="s">
        <v>61</v>
      </c>
      <c r="C37" s="262"/>
      <c r="D37" s="262"/>
      <c r="E37" s="262"/>
      <c r="F37" s="262"/>
      <c r="G37" s="262"/>
      <c r="H37" s="262"/>
      <c r="I37" s="262"/>
      <c r="J37" s="111"/>
    </row>
    <row r="38" spans="1:11">
      <c r="A38" s="154" t="s">
        <v>62</v>
      </c>
      <c r="B38" s="154" t="s">
        <v>63</v>
      </c>
    </row>
    <row r="39" spans="1:11">
      <c r="A39" s="123" t="s">
        <v>64</v>
      </c>
      <c r="B39" s="154" t="s">
        <v>65</v>
      </c>
    </row>
    <row r="40" spans="1:11" ht="33.75" customHeight="1">
      <c r="A40" s="123" t="s">
        <v>66</v>
      </c>
      <c r="B40" s="259" t="s">
        <v>67</v>
      </c>
      <c r="C40" s="253"/>
      <c r="D40" s="253"/>
      <c r="E40" s="253"/>
      <c r="F40" s="253"/>
      <c r="G40" s="253"/>
      <c r="H40" s="253"/>
      <c r="I40" s="253"/>
    </row>
    <row r="41" spans="1:11" ht="15.75">
      <c r="B41" s="125"/>
    </row>
    <row r="42" spans="1:11" ht="15.75">
      <c r="A42" s="123" t="s">
        <v>68</v>
      </c>
      <c r="B42" s="263" t="s">
        <v>69</v>
      </c>
      <c r="C42" s="263"/>
      <c r="D42" s="263"/>
      <c r="E42" s="263"/>
      <c r="F42" s="263"/>
      <c r="G42" s="263"/>
      <c r="H42" s="263"/>
      <c r="I42" s="263"/>
      <c r="J42" s="263"/>
      <c r="K42" s="263"/>
    </row>
    <row r="43" spans="1:11" ht="15.75">
      <c r="B43" s="125"/>
    </row>
    <row r="44" spans="1:11" ht="15.75">
      <c r="B44" s="125"/>
    </row>
    <row r="45" spans="1:11" ht="15.75">
      <c r="B45" s="125"/>
    </row>
  </sheetData>
  <mergeCells count="4">
    <mergeCell ref="B40:I40"/>
    <mergeCell ref="J5:K5"/>
    <mergeCell ref="B37:I37"/>
    <mergeCell ref="B42:K42"/>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N25" sqref="N25"/>
    </sheetView>
  </sheetViews>
  <sheetFormatPr defaultColWidth="8.85546875" defaultRowHeight="12.75"/>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5703125" customWidth="1"/>
    <col min="15" max="16" width="16.42578125" customWidth="1"/>
    <col min="17" max="17" width="19.42578125" customWidth="1"/>
    <col min="18" max="18" width="1.5703125" bestFit="1" customWidth="1"/>
    <col min="20" max="20" width="0" hidden="1" customWidth="1"/>
  </cols>
  <sheetData>
    <row r="1" spans="1:19" ht="15.75">
      <c r="A1" s="69" t="s">
        <v>70</v>
      </c>
      <c r="B1" s="70"/>
      <c r="C1" s="70"/>
      <c r="D1" s="270" t="str">
        <f>General!C1</f>
        <v>Prime 1 (Fill-in)</v>
      </c>
      <c r="E1" s="271"/>
      <c r="F1" s="271"/>
      <c r="G1" s="271"/>
      <c r="H1" s="271"/>
      <c r="I1" s="271"/>
      <c r="J1" s="271"/>
      <c r="K1" s="271"/>
      <c r="L1" s="271"/>
      <c r="M1" s="271"/>
      <c r="N1" s="271"/>
      <c r="O1" s="271"/>
      <c r="P1" s="271"/>
      <c r="Q1" s="271"/>
      <c r="R1" s="271"/>
      <c r="S1" s="78"/>
    </row>
    <row r="2" spans="1:19">
      <c r="A2" s="272" t="s">
        <v>71</v>
      </c>
      <c r="B2" s="272"/>
      <c r="C2" s="272"/>
      <c r="D2" s="272"/>
      <c r="E2" s="272"/>
      <c r="F2" s="272"/>
      <c r="G2" s="272"/>
      <c r="H2" s="272"/>
      <c r="I2" s="272"/>
      <c r="J2" s="272"/>
      <c r="K2" s="272"/>
      <c r="L2" s="272"/>
      <c r="M2" s="272"/>
      <c r="N2" s="272"/>
      <c r="O2" s="272"/>
      <c r="P2" s="272"/>
      <c r="Q2" s="272"/>
      <c r="R2" s="272"/>
    </row>
    <row r="3" spans="1:19">
      <c r="A3" s="272"/>
      <c r="B3" s="272"/>
      <c r="C3" s="272"/>
      <c r="D3" s="272"/>
      <c r="E3" s="272"/>
      <c r="F3" s="272"/>
      <c r="G3" s="272"/>
      <c r="H3" s="272"/>
      <c r="I3" s="272"/>
      <c r="J3" s="272"/>
      <c r="K3" s="272"/>
      <c r="L3" s="272"/>
      <c r="M3" s="272"/>
      <c r="N3" s="272"/>
      <c r="O3" s="272"/>
      <c r="P3" s="272"/>
      <c r="Q3" s="272"/>
      <c r="R3" s="272"/>
    </row>
    <row r="4" spans="1:19" ht="102" customHeight="1">
      <c r="A4" s="272"/>
      <c r="B4" s="272"/>
      <c r="C4" s="272"/>
      <c r="D4" s="272"/>
      <c r="E4" s="272"/>
      <c r="F4" s="272"/>
      <c r="G4" s="272"/>
      <c r="H4" s="272"/>
      <c r="I4" s="272"/>
      <c r="J4" s="272"/>
      <c r="K4" s="272"/>
      <c r="L4" s="272"/>
      <c r="M4" s="272"/>
      <c r="N4" s="272"/>
      <c r="O4" s="272"/>
      <c r="P4" s="272"/>
      <c r="Q4" s="272"/>
      <c r="R4" s="272"/>
    </row>
    <row r="5" spans="1:19" ht="12.75" hidden="1" customHeight="1">
      <c r="A5" s="272"/>
      <c r="B5" s="272"/>
      <c r="C5" s="272"/>
      <c r="D5" s="272"/>
      <c r="E5" s="272"/>
      <c r="F5" s="272"/>
      <c r="G5" s="272"/>
      <c r="H5" s="272"/>
      <c r="I5" s="272"/>
      <c r="J5" s="272"/>
      <c r="K5" s="272"/>
      <c r="L5" s="272"/>
      <c r="M5" s="272"/>
      <c r="N5" s="272"/>
      <c r="O5" s="272"/>
      <c r="P5" s="272"/>
      <c r="Q5" s="272"/>
      <c r="R5" s="272"/>
    </row>
    <row r="6" spans="1:19" ht="15.75">
      <c r="A6" s="274"/>
      <c r="B6" s="274"/>
      <c r="C6" s="274"/>
      <c r="D6" s="274"/>
      <c r="E6" s="274"/>
      <c r="F6" s="274"/>
      <c r="G6" s="274"/>
      <c r="H6" s="274"/>
      <c r="I6" s="274"/>
      <c r="J6" s="274"/>
      <c r="K6" s="274"/>
      <c r="L6" s="274"/>
      <c r="M6" s="274"/>
      <c r="N6" s="274"/>
      <c r="O6" s="274"/>
      <c r="P6" s="274"/>
      <c r="Q6" s="274"/>
      <c r="R6" s="274"/>
    </row>
    <row r="7" spans="1:19">
      <c r="A7" s="273" t="s">
        <v>72</v>
      </c>
      <c r="B7" s="273"/>
      <c r="C7" s="273"/>
      <c r="D7" s="273"/>
      <c r="E7" s="273"/>
      <c r="F7" s="273"/>
      <c r="G7" s="273"/>
      <c r="H7" s="273"/>
      <c r="I7" s="273"/>
      <c r="J7" s="273"/>
      <c r="K7" s="273"/>
      <c r="L7" s="273"/>
      <c r="M7" s="273"/>
      <c r="N7" s="273"/>
      <c r="O7" s="273"/>
      <c r="P7" s="273"/>
      <c r="Q7" s="273"/>
      <c r="R7" s="273"/>
    </row>
    <row r="8" spans="1:19" ht="63.75" customHeight="1">
      <c r="A8" s="273"/>
      <c r="B8" s="273"/>
      <c r="C8" s="273"/>
      <c r="D8" s="273"/>
      <c r="E8" s="273"/>
      <c r="F8" s="273"/>
      <c r="G8" s="273"/>
      <c r="H8" s="273"/>
      <c r="I8" s="273"/>
      <c r="J8" s="273"/>
      <c r="K8" s="273"/>
      <c r="L8" s="273"/>
      <c r="M8" s="273"/>
      <c r="N8" s="273"/>
      <c r="O8" s="273"/>
      <c r="P8" s="273"/>
      <c r="Q8" s="273"/>
      <c r="R8" s="273"/>
    </row>
    <row r="9" spans="1:19" ht="14.25" customHeight="1">
      <c r="A9" s="275"/>
      <c r="B9" s="275"/>
      <c r="C9" s="275"/>
      <c r="D9" s="275"/>
      <c r="E9" s="275"/>
      <c r="F9" s="275"/>
      <c r="G9" s="275"/>
      <c r="H9" s="275"/>
      <c r="I9" s="275"/>
      <c r="J9" s="275"/>
      <c r="K9" s="275"/>
      <c r="L9" s="275"/>
      <c r="M9" s="275"/>
      <c r="N9" s="275"/>
      <c r="O9" s="275"/>
      <c r="P9" s="275"/>
      <c r="Q9" s="275"/>
      <c r="R9" s="275"/>
    </row>
    <row r="10" spans="1:19" ht="15.75">
      <c r="A10" s="273" t="s">
        <v>73</v>
      </c>
      <c r="B10" s="273"/>
      <c r="C10" s="273"/>
      <c r="D10" s="273"/>
      <c r="E10" s="273"/>
      <c r="F10" s="273"/>
      <c r="G10" s="273"/>
      <c r="H10" s="273"/>
      <c r="I10" s="273"/>
      <c r="J10" s="273"/>
      <c r="K10" s="273"/>
      <c r="L10" s="273"/>
      <c r="M10" s="273"/>
      <c r="N10" s="273"/>
      <c r="O10" s="273"/>
      <c r="P10" s="273"/>
      <c r="Q10" s="273"/>
      <c r="R10" s="273"/>
    </row>
    <row r="11" spans="1:19" ht="15.75" customHeight="1">
      <c r="A11" s="275"/>
      <c r="B11" s="275"/>
      <c r="C11" s="275"/>
      <c r="D11" s="275"/>
      <c r="E11" s="275"/>
      <c r="F11" s="275"/>
      <c r="G11" s="275"/>
      <c r="H11" s="275"/>
      <c r="I11" s="275"/>
      <c r="J11" s="275"/>
      <c r="K11" s="275"/>
      <c r="L11" s="275"/>
      <c r="M11" s="275"/>
      <c r="N11" s="275"/>
      <c r="O11" s="275"/>
      <c r="P11" s="275"/>
      <c r="Q11" s="275"/>
      <c r="R11" s="275"/>
    </row>
    <row r="12" spans="1:19">
      <c r="A12" s="252" t="s">
        <v>74</v>
      </c>
      <c r="B12" s="252"/>
      <c r="C12" s="252"/>
      <c r="D12" s="252"/>
      <c r="E12" s="252"/>
      <c r="F12" s="252"/>
      <c r="G12" s="252"/>
      <c r="H12" s="252"/>
      <c r="I12" s="252"/>
      <c r="J12" s="252"/>
      <c r="K12" s="252"/>
      <c r="L12" s="252"/>
      <c r="M12" s="252"/>
      <c r="N12" s="252"/>
      <c r="O12" s="252"/>
      <c r="P12" s="252"/>
      <c r="Q12" s="252"/>
      <c r="R12" s="252"/>
    </row>
    <row r="13" spans="1:19" ht="63.75" customHeight="1">
      <c r="A13" s="252"/>
      <c r="B13" s="252"/>
      <c r="C13" s="252"/>
      <c r="D13" s="252"/>
      <c r="E13" s="252"/>
      <c r="F13" s="252"/>
      <c r="G13" s="252"/>
      <c r="H13" s="252"/>
      <c r="I13" s="252"/>
      <c r="J13" s="252"/>
      <c r="K13" s="252"/>
      <c r="L13" s="252"/>
      <c r="M13" s="252"/>
      <c r="N13" s="252"/>
      <c r="O13" s="252"/>
      <c r="P13" s="252"/>
      <c r="Q13" s="252"/>
      <c r="R13" s="252"/>
    </row>
    <row r="14" spans="1:19">
      <c r="P14" s="111" t="s">
        <v>18</v>
      </c>
    </row>
    <row r="15" spans="1:19" ht="62.25" customHeight="1">
      <c r="B15" s="245" t="s">
        <v>75</v>
      </c>
      <c r="C15" s="266" t="s">
        <v>76</v>
      </c>
      <c r="D15" s="268"/>
      <c r="E15" s="266" t="s">
        <v>77</v>
      </c>
      <c r="F15" s="267"/>
      <c r="G15" s="266" t="s">
        <v>78</v>
      </c>
      <c r="H15" s="267"/>
      <c r="I15" s="266" t="s">
        <v>79</v>
      </c>
      <c r="J15" s="267"/>
      <c r="K15" s="266" t="s">
        <v>80</v>
      </c>
      <c r="L15" s="267"/>
      <c r="M15" s="144" t="s">
        <v>81</v>
      </c>
      <c r="N15" s="144" t="s">
        <v>82</v>
      </c>
      <c r="O15" s="266" t="s">
        <v>83</v>
      </c>
      <c r="P15" s="267"/>
    </row>
    <row r="16" spans="1:19" ht="12.75" customHeight="1">
      <c r="B16" s="2"/>
      <c r="C16" s="264"/>
      <c r="D16" s="265"/>
      <c r="E16" s="264"/>
      <c r="F16" s="265"/>
      <c r="G16" s="264"/>
      <c r="H16" s="265"/>
      <c r="I16" s="322"/>
      <c r="J16" s="265"/>
      <c r="K16" s="264"/>
      <c r="L16" s="265"/>
      <c r="M16" s="230">
        <v>0</v>
      </c>
      <c r="N16" s="230">
        <v>0</v>
      </c>
      <c r="O16" s="229">
        <f>N16+M16</f>
        <v>0</v>
      </c>
      <c r="P16" s="111"/>
    </row>
    <row r="17" spans="2:16">
      <c r="B17" s="2"/>
      <c r="C17" s="264"/>
      <c r="D17" s="265"/>
      <c r="E17" s="264"/>
      <c r="F17" s="265"/>
      <c r="G17" s="264"/>
      <c r="H17" s="265"/>
      <c r="I17" s="322"/>
      <c r="J17" s="265"/>
      <c r="K17" s="264"/>
      <c r="L17" s="265"/>
      <c r="M17" s="231">
        <v>0</v>
      </c>
      <c r="N17" s="231">
        <v>0</v>
      </c>
      <c r="O17" s="229">
        <f t="shared" ref="O17:O24" si="0">N17+M17</f>
        <v>0</v>
      </c>
      <c r="P17" s="111"/>
    </row>
    <row r="18" spans="2:16">
      <c r="B18" s="2"/>
      <c r="C18" s="264"/>
      <c r="D18" s="265"/>
      <c r="E18" s="264"/>
      <c r="F18" s="265"/>
      <c r="G18" s="264"/>
      <c r="H18" s="265"/>
      <c r="I18" s="264"/>
      <c r="J18" s="265"/>
      <c r="K18" s="264"/>
      <c r="L18" s="265"/>
      <c r="M18" s="231">
        <v>0</v>
      </c>
      <c r="N18" s="231">
        <v>0</v>
      </c>
      <c r="O18" s="229">
        <f t="shared" si="0"/>
        <v>0</v>
      </c>
    </row>
    <row r="19" spans="2:16">
      <c r="B19" s="2"/>
      <c r="C19" s="264"/>
      <c r="D19" s="265"/>
      <c r="E19" s="264"/>
      <c r="F19" s="265"/>
      <c r="G19" s="264"/>
      <c r="H19" s="265"/>
      <c r="I19" s="264"/>
      <c r="J19" s="265"/>
      <c r="K19" s="264"/>
      <c r="L19" s="265"/>
      <c r="M19" s="231">
        <v>0</v>
      </c>
      <c r="N19" s="231">
        <v>0</v>
      </c>
      <c r="O19" s="229">
        <f t="shared" si="0"/>
        <v>0</v>
      </c>
    </row>
    <row r="20" spans="2:16">
      <c r="B20" s="2"/>
      <c r="C20" s="264"/>
      <c r="D20" s="265"/>
      <c r="E20" s="264"/>
      <c r="F20" s="265"/>
      <c r="G20" s="264"/>
      <c r="H20" s="265"/>
      <c r="I20" s="264"/>
      <c r="J20" s="265"/>
      <c r="K20" s="264"/>
      <c r="L20" s="265"/>
      <c r="M20" s="231">
        <v>0</v>
      </c>
      <c r="N20" s="231">
        <v>0</v>
      </c>
      <c r="O20" s="229">
        <f t="shared" si="0"/>
        <v>0</v>
      </c>
    </row>
    <row r="21" spans="2:16">
      <c r="B21" s="2"/>
      <c r="C21" s="264"/>
      <c r="D21" s="265"/>
      <c r="E21" s="264"/>
      <c r="F21" s="265"/>
      <c r="G21" s="264"/>
      <c r="H21" s="265"/>
      <c r="I21" s="264"/>
      <c r="J21" s="265"/>
      <c r="K21" s="264"/>
      <c r="L21" s="265"/>
      <c r="M21" s="231">
        <v>0</v>
      </c>
      <c r="N21" s="231">
        <v>0</v>
      </c>
      <c r="O21" s="229">
        <f t="shared" si="0"/>
        <v>0</v>
      </c>
    </row>
    <row r="22" spans="2:16">
      <c r="B22" s="2"/>
      <c r="C22" s="264"/>
      <c r="D22" s="265"/>
      <c r="E22" s="264"/>
      <c r="F22" s="265"/>
      <c r="G22" s="264"/>
      <c r="H22" s="265"/>
      <c r="I22" s="264"/>
      <c r="J22" s="265"/>
      <c r="K22" s="264"/>
      <c r="L22" s="265"/>
      <c r="M22" s="231">
        <v>0</v>
      </c>
      <c r="N22" s="231">
        <v>0</v>
      </c>
      <c r="O22" s="229">
        <f t="shared" si="0"/>
        <v>0</v>
      </c>
    </row>
    <row r="23" spans="2:16">
      <c r="B23" s="2"/>
      <c r="C23" s="264"/>
      <c r="D23" s="265"/>
      <c r="E23" s="264"/>
      <c r="F23" s="265"/>
      <c r="G23" s="264"/>
      <c r="H23" s="265"/>
      <c r="I23" s="264"/>
      <c r="J23" s="265"/>
      <c r="K23" s="264"/>
      <c r="L23" s="265"/>
      <c r="M23" s="231">
        <v>0</v>
      </c>
      <c r="N23" s="231">
        <v>0</v>
      </c>
      <c r="O23" s="229">
        <f t="shared" si="0"/>
        <v>0</v>
      </c>
    </row>
    <row r="24" spans="2:16">
      <c r="B24" s="155"/>
      <c r="C24" s="264"/>
      <c r="D24" s="265"/>
      <c r="E24" s="264"/>
      <c r="F24" s="265"/>
      <c r="G24" s="264"/>
      <c r="H24" s="265"/>
      <c r="I24" s="264"/>
      <c r="J24" s="265"/>
      <c r="K24" s="264"/>
      <c r="L24" s="265"/>
      <c r="M24" s="231">
        <v>0</v>
      </c>
      <c r="N24" s="231">
        <v>0</v>
      </c>
      <c r="O24" s="229">
        <f t="shared" si="0"/>
        <v>0</v>
      </c>
    </row>
    <row r="25" spans="2:16">
      <c r="K25" s="269" t="s">
        <v>84</v>
      </c>
      <c r="L25" s="269"/>
      <c r="M25" s="228">
        <f>SUM(M16:M24)</f>
        <v>0</v>
      </c>
      <c r="N25" s="228">
        <f>SUM(N16:N24)</f>
        <v>0</v>
      </c>
      <c r="O25" s="229">
        <f>SUM(O16:O24)</f>
        <v>0</v>
      </c>
    </row>
    <row r="26" spans="2:16">
      <c r="B26" s="180" t="s">
        <v>18</v>
      </c>
      <c r="O26" s="78"/>
    </row>
    <row r="27" spans="2:16" ht="15.75">
      <c r="B27" s="125"/>
    </row>
    <row r="36" spans="9:9">
      <c r="I36" s="249"/>
    </row>
  </sheetData>
  <mergeCells count="60">
    <mergeCell ref="K25:L25"/>
    <mergeCell ref="D1:R1"/>
    <mergeCell ref="A2:R5"/>
    <mergeCell ref="A7:R8"/>
    <mergeCell ref="A12:R13"/>
    <mergeCell ref="A10:R10"/>
    <mergeCell ref="A6:R6"/>
    <mergeCell ref="A9:R9"/>
    <mergeCell ref="A11:R11"/>
    <mergeCell ref="O15:P15"/>
    <mergeCell ref="I16:J16"/>
    <mergeCell ref="I17:J17"/>
    <mergeCell ref="I15:J15"/>
    <mergeCell ref="E15:F15"/>
    <mergeCell ref="G15:H15"/>
    <mergeCell ref="E16:F16"/>
    <mergeCell ref="E17:F17"/>
    <mergeCell ref="G16:H16"/>
    <mergeCell ref="C15:D15"/>
    <mergeCell ref="C16:D16"/>
    <mergeCell ref="C17:D17"/>
    <mergeCell ref="G17:H17"/>
    <mergeCell ref="E22:F22"/>
    <mergeCell ref="C22:D22"/>
    <mergeCell ref="C23:D23"/>
    <mergeCell ref="C24:D24"/>
    <mergeCell ref="E23:F23"/>
    <mergeCell ref="E24:F24"/>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K15:L15"/>
    <mergeCell ref="K16:L16"/>
    <mergeCell ref="K17:L17"/>
    <mergeCell ref="K18:L18"/>
    <mergeCell ref="K19:L19"/>
    <mergeCell ref="K24:L24"/>
    <mergeCell ref="K20:L20"/>
    <mergeCell ref="K23:L23"/>
    <mergeCell ref="K21:L21"/>
    <mergeCell ref="K22:L22"/>
    <mergeCell ref="I24:J24"/>
    <mergeCell ref="G23:H23"/>
    <mergeCell ref="G24:H24"/>
    <mergeCell ref="I20:J20"/>
    <mergeCell ref="I21:J21"/>
    <mergeCell ref="I22:J22"/>
    <mergeCell ref="I23:J23"/>
    <mergeCell ref="G22:H22"/>
  </mergeCells>
  <phoneticPr fontId="2" type="noConversion"/>
  <dataValidations count="1">
    <dataValidation type="list" allowBlank="1" showInputMessage="1" showErrorMessage="1" sqref="G16:H24 K16:L24" xr:uid="{00000000-0002-0000-0200-000000000000}">
      <formula1>$P$16:$P$17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2:R21"/>
  <sheetViews>
    <sheetView topLeftCell="A2" workbookViewId="0">
      <selection activeCell="F5" sqref="F5"/>
    </sheetView>
  </sheetViews>
  <sheetFormatPr defaultColWidth="8.85546875" defaultRowHeight="12.75"/>
  <cols>
    <col min="1" max="1" width="19.42578125" customWidth="1"/>
    <col min="2" max="2" width="52.140625" customWidth="1"/>
    <col min="3" max="3" width="11" customWidth="1"/>
    <col min="5" max="5" width="11" customWidth="1"/>
    <col min="6" max="7" width="13" customWidth="1"/>
    <col min="8" max="8" width="10.140625" bestFit="1" customWidth="1"/>
    <col min="9" max="9" width="11" customWidth="1"/>
    <col min="11" max="11" width="11" customWidth="1"/>
    <col min="12" max="13" width="13" customWidth="1"/>
    <col min="15" max="15" width="11.85546875" customWidth="1"/>
    <col min="16" max="16" width="21" customWidth="1"/>
    <col min="17" max="17" width="13.42578125" customWidth="1"/>
    <col min="18" max="18" width="0" hidden="1" customWidth="1"/>
  </cols>
  <sheetData>
    <row r="2" spans="1:18" ht="15.75">
      <c r="A2" s="134" t="s">
        <v>85</v>
      </c>
      <c r="B2" s="70"/>
      <c r="C2" s="120" t="str">
        <f>General!C1</f>
        <v>Prime 1 (Fill-in)</v>
      </c>
      <c r="D2" s="70"/>
      <c r="E2" s="70"/>
      <c r="F2" s="70"/>
      <c r="G2" s="70"/>
      <c r="H2" s="70"/>
      <c r="I2" s="120">
        <f>General!F1</f>
        <v>0</v>
      </c>
      <c r="J2" s="70"/>
      <c r="K2" s="70"/>
      <c r="L2" s="70"/>
      <c r="M2" s="70"/>
      <c r="N2" s="70"/>
      <c r="O2" s="70"/>
      <c r="P2" s="70"/>
      <c r="Q2" s="70"/>
    </row>
    <row r="3" spans="1:18" ht="24.75" customHeight="1">
      <c r="A3" s="64"/>
      <c r="B3" s="63"/>
      <c r="C3" s="279" t="s">
        <v>28</v>
      </c>
      <c r="D3" s="280"/>
      <c r="E3" s="280"/>
      <c r="F3" s="280"/>
      <c r="G3" s="280"/>
      <c r="H3" s="281"/>
      <c r="I3" s="279" t="s">
        <v>29</v>
      </c>
      <c r="J3" s="280"/>
      <c r="K3" s="280"/>
      <c r="L3" s="280"/>
      <c r="M3" s="280"/>
      <c r="N3" s="281"/>
      <c r="O3" s="63"/>
      <c r="P3" s="63"/>
      <c r="Q3" s="63"/>
    </row>
    <row r="4" spans="1:18" ht="94.5">
      <c r="A4" s="89" t="s">
        <v>86</v>
      </c>
      <c r="B4" s="156" t="s">
        <v>87</v>
      </c>
      <c r="C4" s="161" t="s">
        <v>88</v>
      </c>
      <c r="D4" s="89" t="s">
        <v>89</v>
      </c>
      <c r="E4" s="162" t="s">
        <v>90</v>
      </c>
      <c r="F4" s="158" t="s">
        <v>91</v>
      </c>
      <c r="G4" s="89" t="s">
        <v>92</v>
      </c>
      <c r="H4" s="89" t="s">
        <v>84</v>
      </c>
      <c r="I4" s="161" t="s">
        <v>88</v>
      </c>
      <c r="J4" s="89" t="s">
        <v>89</v>
      </c>
      <c r="K4" s="162" t="s">
        <v>90</v>
      </c>
      <c r="L4" s="158" t="s">
        <v>91</v>
      </c>
      <c r="M4" s="89" t="s">
        <v>92</v>
      </c>
      <c r="N4" s="89" t="s">
        <v>84</v>
      </c>
      <c r="O4" s="89" t="s">
        <v>93</v>
      </c>
      <c r="P4" s="89" t="s">
        <v>94</v>
      </c>
      <c r="Q4" s="89" t="s">
        <v>95</v>
      </c>
    </row>
    <row r="5" spans="1:18" ht="15.75">
      <c r="A5" s="89"/>
      <c r="B5" s="156"/>
      <c r="C5" s="161"/>
      <c r="D5" s="89"/>
      <c r="E5" s="202">
        <f>C5*D5</f>
        <v>0</v>
      </c>
      <c r="F5" s="158"/>
      <c r="G5" s="89"/>
      <c r="H5" s="201">
        <f>G5+F5+E5</f>
        <v>0</v>
      </c>
      <c r="I5" s="161"/>
      <c r="J5" s="89"/>
      <c r="K5" s="202">
        <f>I5*J5</f>
        <v>0</v>
      </c>
      <c r="L5" s="158"/>
      <c r="M5" s="89"/>
      <c r="N5" s="201">
        <f t="shared" ref="N5:N14" si="0">M5+L5+K5</f>
        <v>0</v>
      </c>
      <c r="O5" s="89"/>
      <c r="P5" s="89"/>
      <c r="Q5" s="89"/>
    </row>
    <row r="6" spans="1:18" ht="15.75">
      <c r="A6" s="82"/>
      <c r="B6" s="157"/>
      <c r="C6" s="163"/>
      <c r="D6" s="84"/>
      <c r="E6" s="202">
        <f>C6*D6</f>
        <v>0</v>
      </c>
      <c r="F6" s="168"/>
      <c r="G6" s="84"/>
      <c r="H6" s="201">
        <f t="shared" ref="H6:H14" si="1">G6+F6+E6</f>
        <v>0</v>
      </c>
      <c r="I6" s="163"/>
      <c r="J6" s="84"/>
      <c r="K6" s="202">
        <f>I6*J6</f>
        <v>0</v>
      </c>
      <c r="L6" s="168"/>
      <c r="M6" s="84"/>
      <c r="N6" s="201">
        <f t="shared" si="0"/>
        <v>0</v>
      </c>
      <c r="O6" s="84"/>
      <c r="P6" s="73"/>
      <c r="Q6" s="73"/>
      <c r="R6" s="111" t="s">
        <v>96</v>
      </c>
    </row>
    <row r="7" spans="1:18" ht="15.75">
      <c r="A7" s="83"/>
      <c r="B7" s="157"/>
      <c r="C7" s="163"/>
      <c r="D7" s="84"/>
      <c r="E7" s="202">
        <f t="shared" ref="E7:E14" si="2">C7*D7</f>
        <v>0</v>
      </c>
      <c r="F7" s="168"/>
      <c r="G7" s="84"/>
      <c r="H7" s="201">
        <f t="shared" si="1"/>
        <v>0</v>
      </c>
      <c r="I7" s="163"/>
      <c r="J7" s="84"/>
      <c r="K7" s="202">
        <f t="shared" ref="K7:K10" si="3">I7*J7</f>
        <v>0</v>
      </c>
      <c r="L7" s="168"/>
      <c r="M7" s="84"/>
      <c r="N7" s="201">
        <f t="shared" si="0"/>
        <v>0</v>
      </c>
      <c r="O7" s="84"/>
      <c r="P7" s="73"/>
      <c r="Q7" s="73"/>
      <c r="R7" s="111" t="s">
        <v>97</v>
      </c>
    </row>
    <row r="8" spans="1:18" ht="15.75">
      <c r="A8" s="73"/>
      <c r="B8" s="157"/>
      <c r="C8" s="164"/>
      <c r="D8" s="73"/>
      <c r="E8" s="202">
        <f t="shared" si="2"/>
        <v>0</v>
      </c>
      <c r="F8" s="169"/>
      <c r="G8" s="86"/>
      <c r="H8" s="201">
        <f t="shared" si="1"/>
        <v>0</v>
      </c>
      <c r="I8" s="164"/>
      <c r="J8" s="73"/>
      <c r="K8" s="202">
        <f t="shared" si="3"/>
        <v>0</v>
      </c>
      <c r="L8" s="169"/>
      <c r="M8" s="86"/>
      <c r="N8" s="201">
        <f t="shared" si="0"/>
        <v>0</v>
      </c>
      <c r="O8" s="84"/>
      <c r="P8" s="73"/>
      <c r="Q8" s="83"/>
    </row>
    <row r="9" spans="1:18" ht="15.75">
      <c r="A9" s="73"/>
      <c r="B9" s="157"/>
      <c r="C9" s="164"/>
      <c r="D9" s="73"/>
      <c r="E9" s="202">
        <f t="shared" si="2"/>
        <v>0</v>
      </c>
      <c r="F9" s="169"/>
      <c r="G9" s="86"/>
      <c r="H9" s="201">
        <f t="shared" si="1"/>
        <v>0</v>
      </c>
      <c r="I9" s="164"/>
      <c r="J9" s="73"/>
      <c r="K9" s="202">
        <f t="shared" si="3"/>
        <v>0</v>
      </c>
      <c r="L9" s="169"/>
      <c r="M9" s="86"/>
      <c r="N9" s="201">
        <f t="shared" si="0"/>
        <v>0</v>
      </c>
      <c r="O9" s="84"/>
      <c r="P9" s="73"/>
      <c r="Q9" s="83"/>
    </row>
    <row r="10" spans="1:18" ht="15.75">
      <c r="A10" s="133"/>
      <c r="B10" s="157"/>
      <c r="C10" s="164"/>
      <c r="D10" s="73"/>
      <c r="E10" s="202">
        <f>C10*D10</f>
        <v>0</v>
      </c>
      <c r="F10" s="169"/>
      <c r="G10" s="86"/>
      <c r="H10" s="201">
        <f t="shared" si="1"/>
        <v>0</v>
      </c>
      <c r="I10" s="164"/>
      <c r="J10" s="73"/>
      <c r="K10" s="202">
        <f t="shared" si="3"/>
        <v>0</v>
      </c>
      <c r="L10" s="169"/>
      <c r="M10" s="86"/>
      <c r="N10" s="201">
        <f t="shared" si="0"/>
        <v>0</v>
      </c>
      <c r="O10" s="84"/>
      <c r="P10" s="73"/>
      <c r="Q10" s="83"/>
    </row>
    <row r="11" spans="1:18" ht="15.75">
      <c r="A11" s="83"/>
      <c r="B11" s="157"/>
      <c r="C11" s="163"/>
      <c r="D11" s="84"/>
      <c r="E11" s="202">
        <f t="shared" si="2"/>
        <v>0</v>
      </c>
      <c r="F11" s="168"/>
      <c r="G11" s="84"/>
      <c r="H11" s="201">
        <f t="shared" si="1"/>
        <v>0</v>
      </c>
      <c r="I11" s="163"/>
      <c r="J11" s="84"/>
      <c r="K11" s="202">
        <f t="shared" ref="K11:K14" si="4">I11*J11</f>
        <v>0</v>
      </c>
      <c r="L11" s="168"/>
      <c r="M11" s="84"/>
      <c r="N11" s="201">
        <f t="shared" si="0"/>
        <v>0</v>
      </c>
      <c r="O11" s="84"/>
      <c r="P11" s="73"/>
      <c r="Q11" s="73"/>
    </row>
    <row r="12" spans="1:18" ht="15.75">
      <c r="A12" s="73"/>
      <c r="B12" s="157"/>
      <c r="C12" s="164"/>
      <c r="D12" s="73"/>
      <c r="E12" s="202">
        <f t="shared" si="2"/>
        <v>0</v>
      </c>
      <c r="F12" s="169"/>
      <c r="G12" s="86"/>
      <c r="H12" s="201">
        <f t="shared" si="1"/>
        <v>0</v>
      </c>
      <c r="I12" s="164"/>
      <c r="J12" s="73"/>
      <c r="K12" s="202">
        <f t="shared" si="4"/>
        <v>0</v>
      </c>
      <c r="L12" s="169"/>
      <c r="M12" s="86"/>
      <c r="N12" s="201">
        <f t="shared" si="0"/>
        <v>0</v>
      </c>
      <c r="O12" s="84"/>
      <c r="P12" s="73"/>
      <c r="Q12" s="83"/>
    </row>
    <row r="13" spans="1:18" ht="15.75">
      <c r="A13" s="73"/>
      <c r="B13" s="157"/>
      <c r="C13" s="165"/>
      <c r="D13" s="73"/>
      <c r="E13" s="202">
        <f t="shared" si="2"/>
        <v>0</v>
      </c>
      <c r="F13" s="169"/>
      <c r="G13" s="86"/>
      <c r="H13" s="201">
        <f t="shared" si="1"/>
        <v>0</v>
      </c>
      <c r="I13" s="165"/>
      <c r="J13" s="73"/>
      <c r="K13" s="202">
        <f t="shared" si="4"/>
        <v>0</v>
      </c>
      <c r="L13" s="169"/>
      <c r="M13" s="86"/>
      <c r="N13" s="201">
        <f t="shared" si="0"/>
        <v>0</v>
      </c>
      <c r="O13" s="84"/>
      <c r="P13" s="73"/>
      <c r="Q13" s="83"/>
    </row>
    <row r="14" spans="1:18" ht="16.5" thickBot="1">
      <c r="A14" s="83"/>
      <c r="B14" s="157"/>
      <c r="C14" s="166"/>
      <c r="D14" s="167"/>
      <c r="E14" s="203">
        <f t="shared" si="2"/>
        <v>0</v>
      </c>
      <c r="F14" s="159"/>
      <c r="G14" s="83"/>
      <c r="H14" s="201">
        <f t="shared" si="1"/>
        <v>0</v>
      </c>
      <c r="I14" s="166"/>
      <c r="J14" s="167"/>
      <c r="K14" s="203">
        <f t="shared" si="4"/>
        <v>0</v>
      </c>
      <c r="L14" s="159"/>
      <c r="M14" s="83"/>
      <c r="N14" s="201">
        <f t="shared" si="0"/>
        <v>0</v>
      </c>
      <c r="O14" s="84"/>
      <c r="P14" s="73"/>
      <c r="Q14" s="83"/>
    </row>
    <row r="15" spans="1:18" ht="16.5" customHeight="1">
      <c r="A15" s="276"/>
      <c r="B15" s="276"/>
      <c r="C15" s="276"/>
      <c r="D15" s="80"/>
      <c r="E15" s="80"/>
      <c r="G15" s="111" t="s">
        <v>84</v>
      </c>
      <c r="H15" s="204">
        <f>SUM(H5:H14)</f>
        <v>0</v>
      </c>
      <c r="I15" s="80"/>
      <c r="J15" s="80"/>
      <c r="K15" s="80"/>
      <c r="N15" s="204">
        <f>SUM(N5:N14)</f>
        <v>0</v>
      </c>
      <c r="O15" s="81"/>
      <c r="P15" s="81"/>
      <c r="Q15" s="246"/>
    </row>
    <row r="16" spans="1:18">
      <c r="D16" s="75"/>
      <c r="E16" s="75"/>
      <c r="F16" s="75"/>
      <c r="G16" s="75"/>
      <c r="H16" s="75"/>
      <c r="J16" s="75"/>
      <c r="K16" s="75"/>
      <c r="L16" s="75"/>
      <c r="M16" s="75"/>
      <c r="N16" s="75"/>
    </row>
    <row r="17" spans="1:17">
      <c r="A17" s="129" t="s">
        <v>60</v>
      </c>
      <c r="B17" s="278" t="s">
        <v>98</v>
      </c>
      <c r="C17" s="278"/>
      <c r="D17" s="278"/>
      <c r="E17" s="278"/>
      <c r="F17" s="278"/>
      <c r="G17" s="278"/>
      <c r="H17" s="278"/>
      <c r="I17" s="278"/>
      <c r="J17" s="278"/>
      <c r="K17" s="278"/>
      <c r="L17" s="278"/>
      <c r="M17" s="278"/>
      <c r="N17" s="278"/>
      <c r="O17" s="278"/>
      <c r="P17" s="278"/>
      <c r="Q17" s="278"/>
    </row>
    <row r="18" spans="1:17" ht="15.75">
      <c r="B18" s="127"/>
    </row>
    <row r="19" spans="1:17">
      <c r="A19" s="154" t="s">
        <v>62</v>
      </c>
      <c r="B19" s="277" t="s">
        <v>99</v>
      </c>
      <c r="C19" s="277"/>
      <c r="D19" s="277"/>
      <c r="E19" s="277"/>
      <c r="F19" s="277"/>
      <c r="G19" s="277"/>
      <c r="H19" s="277"/>
      <c r="I19" s="277"/>
      <c r="J19" s="277"/>
      <c r="K19" s="277"/>
      <c r="L19" s="277"/>
      <c r="M19" s="277"/>
      <c r="N19" s="277"/>
      <c r="O19" s="277"/>
      <c r="P19" s="277"/>
      <c r="Q19" s="277"/>
    </row>
    <row r="20" spans="1:17">
      <c r="A20" s="111"/>
      <c r="B20" s="111"/>
      <c r="C20" s="111"/>
      <c r="D20" s="111"/>
      <c r="E20" s="111"/>
      <c r="F20" s="111"/>
      <c r="G20" s="111"/>
      <c r="H20" s="111"/>
      <c r="I20" s="111"/>
      <c r="J20" s="111"/>
      <c r="K20" s="111"/>
      <c r="L20" s="111"/>
      <c r="M20" s="111"/>
      <c r="N20" s="111"/>
      <c r="O20" s="111"/>
      <c r="P20" s="111"/>
      <c r="Q20" s="111"/>
    </row>
    <row r="21" spans="1:17">
      <c r="A21" s="154" t="s">
        <v>64</v>
      </c>
      <c r="B21" s="277" t="s">
        <v>100</v>
      </c>
      <c r="C21" s="277"/>
      <c r="D21" s="277"/>
      <c r="E21" s="277"/>
      <c r="F21" s="277"/>
      <c r="G21" s="277"/>
      <c r="H21" s="277"/>
      <c r="I21" s="277"/>
      <c r="J21" s="277"/>
      <c r="K21" s="277"/>
      <c r="L21" s="277"/>
      <c r="M21" s="277"/>
      <c r="N21" s="277"/>
      <c r="O21" s="277"/>
      <c r="P21" s="277"/>
      <c r="Q21" s="277"/>
    </row>
  </sheetData>
  <mergeCells count="6">
    <mergeCell ref="A15:C15"/>
    <mergeCell ref="B19:Q19"/>
    <mergeCell ref="B21:Q21"/>
    <mergeCell ref="B17:Q17"/>
    <mergeCell ref="I3:N3"/>
    <mergeCell ref="C3:H3"/>
  </mergeCells>
  <phoneticPr fontId="2" type="noConversion"/>
  <dataValidations count="1">
    <dataValidation type="list" showInputMessage="1" showErrorMessage="1" sqref="P6:P14" xr:uid="{00000000-0002-0000-0300-000000000000}">
      <formula1>$R$6:$R$7</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R41"/>
  <sheetViews>
    <sheetView workbookViewId="0">
      <selection activeCell="A9" sqref="A9"/>
    </sheetView>
  </sheetViews>
  <sheetFormatPr defaultColWidth="8.85546875" defaultRowHeight="12.75"/>
  <cols>
    <col min="1" max="1" width="12" customWidth="1"/>
    <col min="2" max="2" width="29.5703125" customWidth="1"/>
    <col min="3" max="3" width="13" customWidth="1"/>
    <col min="4" max="4" width="15" style="141" customWidth="1"/>
    <col min="5" max="5" width="15.140625" customWidth="1"/>
    <col min="6" max="6" width="13" customWidth="1"/>
    <col min="7" max="7" width="15" style="141" customWidth="1"/>
    <col min="8" max="9" width="15.140625" customWidth="1"/>
    <col min="10" max="10" width="16.5703125" customWidth="1"/>
    <col min="11" max="11" width="14.42578125" customWidth="1"/>
    <col min="12" max="12" width="15.85546875" customWidth="1"/>
    <col min="13" max="13" width="14.42578125" customWidth="1"/>
    <col min="14" max="14" width="16.140625" hidden="1" customWidth="1"/>
  </cols>
  <sheetData>
    <row r="1" spans="1:18" ht="15.75">
      <c r="A1" s="90" t="s">
        <v>101</v>
      </c>
      <c r="B1" s="91"/>
      <c r="C1" s="91"/>
      <c r="D1" s="148" t="str">
        <f>General!C1</f>
        <v>Prime 1 (Fill-in)</v>
      </c>
      <c r="E1" s="91"/>
      <c r="F1" s="91"/>
      <c r="G1" s="148">
        <f>General!F1</f>
        <v>0</v>
      </c>
      <c r="H1" s="91"/>
      <c r="I1" s="91"/>
      <c r="J1" s="91"/>
      <c r="K1" s="91"/>
      <c r="L1" s="91"/>
      <c r="M1" s="91"/>
      <c r="N1" s="243"/>
      <c r="O1" s="243"/>
      <c r="P1" s="243"/>
      <c r="Q1" s="243"/>
      <c r="R1" s="243"/>
    </row>
    <row r="2" spans="1:18" ht="16.5" thickBot="1">
      <c r="A2" s="282"/>
      <c r="B2" s="282"/>
      <c r="C2" s="282"/>
      <c r="D2" s="282"/>
      <c r="E2" s="282"/>
      <c r="F2" s="282"/>
      <c r="G2" s="282"/>
      <c r="H2" s="282"/>
      <c r="I2" s="282"/>
      <c r="J2" s="282"/>
      <c r="K2" s="282"/>
      <c r="L2" s="248"/>
      <c r="M2" s="248"/>
      <c r="N2" s="243"/>
      <c r="O2" s="243"/>
      <c r="P2" s="243"/>
      <c r="Q2" s="243"/>
      <c r="R2" s="243"/>
    </row>
    <row r="3" spans="1:18" ht="16.5" thickBot="1">
      <c r="A3" s="248"/>
      <c r="B3" s="248"/>
      <c r="C3" s="287" t="s">
        <v>28</v>
      </c>
      <c r="D3" s="288"/>
      <c r="E3" s="289"/>
      <c r="F3" s="287" t="s">
        <v>29</v>
      </c>
      <c r="G3" s="288"/>
      <c r="H3" s="289"/>
      <c r="I3" s="184"/>
      <c r="J3" s="185"/>
      <c r="K3" s="185"/>
      <c r="L3" s="189"/>
      <c r="M3" s="190"/>
      <c r="N3" s="243"/>
      <c r="O3" s="243"/>
      <c r="P3" s="243"/>
      <c r="Q3" s="243"/>
      <c r="R3" s="243"/>
    </row>
    <row r="4" spans="1:18" ht="78.75">
      <c r="A4" s="93" t="s">
        <v>102</v>
      </c>
      <c r="B4" s="92" t="s">
        <v>103</v>
      </c>
      <c r="C4" s="181" t="s">
        <v>104</v>
      </c>
      <c r="D4" s="182" t="s">
        <v>105</v>
      </c>
      <c r="E4" s="183" t="s">
        <v>106</v>
      </c>
      <c r="F4" s="92" t="s">
        <v>104</v>
      </c>
      <c r="G4" s="174" t="s">
        <v>105</v>
      </c>
      <c r="H4" s="153" t="s">
        <v>106</v>
      </c>
      <c r="I4" s="186" t="s">
        <v>107</v>
      </c>
      <c r="J4" s="186" t="s">
        <v>108</v>
      </c>
      <c r="K4" s="187" t="s">
        <v>109</v>
      </c>
      <c r="L4" s="188" t="s">
        <v>110</v>
      </c>
      <c r="M4" s="188" t="s">
        <v>95</v>
      </c>
      <c r="O4" s="243"/>
      <c r="P4" s="243"/>
      <c r="Q4" s="243"/>
      <c r="R4" s="243"/>
    </row>
    <row r="5" spans="1:18" ht="15.75">
      <c r="A5" s="56" t="s">
        <v>18</v>
      </c>
      <c r="B5" s="58"/>
      <c r="C5" s="59">
        <v>0</v>
      </c>
      <c r="D5" s="147">
        <v>0</v>
      </c>
      <c r="E5" s="151">
        <f>C5*D5</f>
        <v>0</v>
      </c>
      <c r="F5" s="59">
        <v>0</v>
      </c>
      <c r="G5" s="147">
        <v>0</v>
      </c>
      <c r="H5" s="151">
        <f>F5*G5</f>
        <v>0</v>
      </c>
      <c r="I5" s="60"/>
      <c r="J5" s="57"/>
      <c r="K5" s="71"/>
      <c r="L5" s="73"/>
      <c r="M5" s="73"/>
      <c r="N5" s="111" t="s">
        <v>96</v>
      </c>
      <c r="O5" s="243"/>
      <c r="P5" s="243"/>
      <c r="Q5" s="243"/>
      <c r="R5" s="243"/>
    </row>
    <row r="6" spans="1:18" ht="15.75">
      <c r="A6" s="57"/>
      <c r="B6" s="58"/>
      <c r="C6" s="59">
        <v>0</v>
      </c>
      <c r="D6" s="147">
        <v>0</v>
      </c>
      <c r="E6" s="151">
        <f t="shared" ref="E6:E30" si="0">C6*D6</f>
        <v>0</v>
      </c>
      <c r="F6" s="59">
        <v>0</v>
      </c>
      <c r="G6" s="147">
        <v>0</v>
      </c>
      <c r="H6" s="151">
        <f t="shared" ref="H6:H30" si="1">F6*G6</f>
        <v>0</v>
      </c>
      <c r="I6" s="60"/>
      <c r="J6" s="57"/>
      <c r="K6" s="72"/>
      <c r="L6" s="73"/>
      <c r="M6" s="73"/>
      <c r="N6" s="111" t="s">
        <v>97</v>
      </c>
      <c r="O6" s="243"/>
      <c r="P6" s="243"/>
      <c r="Q6" s="243"/>
      <c r="R6" s="243"/>
    </row>
    <row r="7" spans="1:18" ht="15.75">
      <c r="A7" s="57"/>
      <c r="B7" s="58"/>
      <c r="C7" s="59">
        <v>0</v>
      </c>
      <c r="D7" s="147">
        <v>0</v>
      </c>
      <c r="E7" s="151">
        <f t="shared" si="0"/>
        <v>0</v>
      </c>
      <c r="F7" s="59">
        <v>0</v>
      </c>
      <c r="G7" s="147">
        <v>0</v>
      </c>
      <c r="H7" s="151">
        <f t="shared" si="1"/>
        <v>0</v>
      </c>
      <c r="I7" s="60"/>
      <c r="J7" s="57"/>
      <c r="K7" s="71"/>
      <c r="L7" s="73"/>
      <c r="M7" s="73"/>
      <c r="O7" s="243"/>
      <c r="P7" s="243"/>
      <c r="Q7" s="243"/>
      <c r="R7" s="243"/>
    </row>
    <row r="8" spans="1:18" ht="15.75">
      <c r="A8" s="57"/>
      <c r="B8" s="58"/>
      <c r="C8" s="59">
        <v>0</v>
      </c>
      <c r="D8" s="147">
        <v>0</v>
      </c>
      <c r="E8" s="151">
        <f t="shared" si="0"/>
        <v>0</v>
      </c>
      <c r="F8" s="59">
        <v>0</v>
      </c>
      <c r="G8" s="147">
        <v>0</v>
      </c>
      <c r="H8" s="151">
        <f t="shared" si="1"/>
        <v>0</v>
      </c>
      <c r="I8" s="60"/>
      <c r="J8" s="57"/>
      <c r="K8" s="71"/>
      <c r="L8" s="73"/>
      <c r="M8" s="73"/>
      <c r="O8" s="243"/>
      <c r="P8" s="243"/>
      <c r="Q8" s="243"/>
      <c r="R8" s="243"/>
    </row>
    <row r="9" spans="1:18" ht="15.75">
      <c r="A9" s="57"/>
      <c r="B9" s="146" t="s">
        <v>18</v>
      </c>
      <c r="C9" s="59">
        <v>0</v>
      </c>
      <c r="D9" s="147">
        <v>0</v>
      </c>
      <c r="E9" s="151">
        <f t="shared" si="0"/>
        <v>0</v>
      </c>
      <c r="F9" s="59">
        <v>0</v>
      </c>
      <c r="G9" s="147">
        <v>0</v>
      </c>
      <c r="H9" s="151">
        <f t="shared" si="1"/>
        <v>0</v>
      </c>
      <c r="I9" s="60"/>
      <c r="J9" s="57"/>
      <c r="K9" s="71"/>
      <c r="L9" s="73"/>
      <c r="M9" s="73"/>
      <c r="O9" s="243"/>
      <c r="P9" s="243"/>
      <c r="Q9" s="243"/>
      <c r="R9" s="243"/>
    </row>
    <row r="10" spans="1:18" ht="16.350000000000001" customHeight="1">
      <c r="A10" s="56" t="s">
        <v>18</v>
      </c>
      <c r="B10" s="58"/>
      <c r="C10" s="59">
        <v>0</v>
      </c>
      <c r="D10" s="147">
        <v>0</v>
      </c>
      <c r="E10" s="151">
        <f t="shared" si="0"/>
        <v>0</v>
      </c>
      <c r="F10" s="59">
        <v>0</v>
      </c>
      <c r="G10" s="147">
        <v>0</v>
      </c>
      <c r="H10" s="151">
        <f t="shared" si="1"/>
        <v>0</v>
      </c>
      <c r="I10" s="60"/>
      <c r="J10" s="57"/>
      <c r="K10" s="71"/>
      <c r="L10" s="73"/>
      <c r="M10" s="73"/>
      <c r="O10" s="243"/>
      <c r="P10" s="243"/>
      <c r="Q10" s="243"/>
      <c r="R10" s="243"/>
    </row>
    <row r="11" spans="1:18" ht="16.350000000000001" customHeight="1">
      <c r="A11" s="56"/>
      <c r="B11" s="58"/>
      <c r="C11" s="59">
        <v>0</v>
      </c>
      <c r="D11" s="147">
        <v>0</v>
      </c>
      <c r="E11" s="151">
        <f t="shared" si="0"/>
        <v>0</v>
      </c>
      <c r="F11" s="59">
        <v>0</v>
      </c>
      <c r="G11" s="147">
        <v>0</v>
      </c>
      <c r="H11" s="151">
        <f t="shared" si="1"/>
        <v>0</v>
      </c>
      <c r="I11" s="60"/>
      <c r="J11" s="57"/>
      <c r="K11" s="71"/>
      <c r="L11" s="73"/>
      <c r="M11" s="73"/>
      <c r="O11" s="243"/>
      <c r="P11" s="243"/>
      <c r="Q11" s="243"/>
      <c r="R11" s="243"/>
    </row>
    <row r="12" spans="1:18" ht="16.350000000000001" customHeight="1">
      <c r="A12" s="56"/>
      <c r="B12" s="58"/>
      <c r="C12" s="59">
        <v>0</v>
      </c>
      <c r="D12" s="147">
        <v>0</v>
      </c>
      <c r="E12" s="151">
        <f t="shared" si="0"/>
        <v>0</v>
      </c>
      <c r="F12" s="59">
        <v>0</v>
      </c>
      <c r="G12" s="147">
        <v>0</v>
      </c>
      <c r="H12" s="151">
        <f t="shared" si="1"/>
        <v>0</v>
      </c>
      <c r="I12" s="60"/>
      <c r="J12" s="57"/>
      <c r="K12" s="71"/>
      <c r="L12" s="73"/>
      <c r="M12" s="73"/>
      <c r="O12" s="243"/>
      <c r="P12" s="243"/>
      <c r="Q12" s="243"/>
      <c r="R12" s="243"/>
    </row>
    <row r="13" spans="1:18" ht="16.350000000000001" customHeight="1">
      <c r="A13" s="56"/>
      <c r="B13" s="58"/>
      <c r="C13" s="59">
        <v>0</v>
      </c>
      <c r="D13" s="147">
        <v>0</v>
      </c>
      <c r="E13" s="151">
        <f t="shared" si="0"/>
        <v>0</v>
      </c>
      <c r="F13" s="59">
        <v>0</v>
      </c>
      <c r="G13" s="147">
        <v>0</v>
      </c>
      <c r="H13" s="151">
        <f t="shared" si="1"/>
        <v>0</v>
      </c>
      <c r="I13" s="60"/>
      <c r="J13" s="57"/>
      <c r="K13" s="71"/>
      <c r="L13" s="73"/>
      <c r="M13" s="73"/>
      <c r="O13" s="243"/>
      <c r="P13" s="243"/>
      <c r="Q13" s="243"/>
      <c r="R13" s="243"/>
    </row>
    <row r="14" spans="1:18" ht="16.350000000000001" customHeight="1">
      <c r="A14" s="56"/>
      <c r="B14" s="58"/>
      <c r="C14" s="59">
        <v>0</v>
      </c>
      <c r="D14" s="147">
        <v>0</v>
      </c>
      <c r="E14" s="151">
        <f t="shared" si="0"/>
        <v>0</v>
      </c>
      <c r="F14" s="59">
        <v>0</v>
      </c>
      <c r="G14" s="147">
        <v>0</v>
      </c>
      <c r="H14" s="151">
        <f t="shared" si="1"/>
        <v>0</v>
      </c>
      <c r="I14" s="60"/>
      <c r="J14" s="57"/>
      <c r="K14" s="71"/>
      <c r="L14" s="73"/>
      <c r="M14" s="73"/>
      <c r="O14" s="243"/>
      <c r="P14" s="243"/>
      <c r="Q14" s="243"/>
      <c r="R14" s="243"/>
    </row>
    <row r="15" spans="1:18" ht="16.350000000000001" customHeight="1">
      <c r="A15" s="56"/>
      <c r="B15" s="62" t="s">
        <v>18</v>
      </c>
      <c r="C15" s="59">
        <v>0</v>
      </c>
      <c r="D15" s="147">
        <v>0</v>
      </c>
      <c r="E15" s="151">
        <f t="shared" si="0"/>
        <v>0</v>
      </c>
      <c r="F15" s="59">
        <v>0</v>
      </c>
      <c r="G15" s="147">
        <v>0</v>
      </c>
      <c r="H15" s="151">
        <f t="shared" si="1"/>
        <v>0</v>
      </c>
      <c r="I15" s="60"/>
      <c r="J15" s="57"/>
      <c r="K15" s="71"/>
      <c r="L15" s="73"/>
      <c r="M15" s="73"/>
      <c r="O15" s="243"/>
      <c r="P15" s="243"/>
      <c r="Q15" s="243"/>
      <c r="R15" s="243"/>
    </row>
    <row r="16" spans="1:18" ht="15.75">
      <c r="A16" s="56" t="s">
        <v>18</v>
      </c>
      <c r="B16" s="58"/>
      <c r="C16" s="59">
        <v>0</v>
      </c>
      <c r="D16" s="147">
        <v>0</v>
      </c>
      <c r="E16" s="151">
        <f t="shared" ref="E16:E19" si="2">C16*D16</f>
        <v>0</v>
      </c>
      <c r="F16" s="59">
        <v>0</v>
      </c>
      <c r="G16" s="147">
        <v>0</v>
      </c>
      <c r="H16" s="151">
        <f t="shared" ref="H16:H19" si="3">F16*G16</f>
        <v>0</v>
      </c>
      <c r="I16" s="60"/>
      <c r="J16" s="57"/>
      <c r="K16" s="71"/>
      <c r="L16" s="73"/>
      <c r="M16" s="73"/>
      <c r="O16" s="243"/>
      <c r="P16" s="243"/>
      <c r="Q16" s="243"/>
      <c r="R16" s="243"/>
    </row>
    <row r="17" spans="1:18" ht="15.75">
      <c r="A17" s="56"/>
      <c r="B17" s="58"/>
      <c r="C17" s="59">
        <v>0</v>
      </c>
      <c r="D17" s="147">
        <v>0</v>
      </c>
      <c r="E17" s="151">
        <f t="shared" si="2"/>
        <v>0</v>
      </c>
      <c r="F17" s="59">
        <v>0</v>
      </c>
      <c r="G17" s="147">
        <v>0</v>
      </c>
      <c r="H17" s="151">
        <f t="shared" si="3"/>
        <v>0</v>
      </c>
      <c r="I17" s="60"/>
      <c r="J17" s="57"/>
      <c r="K17" s="71"/>
      <c r="L17" s="73"/>
      <c r="M17" s="73"/>
      <c r="O17" s="243"/>
      <c r="P17" s="243"/>
      <c r="Q17" s="243"/>
      <c r="R17" s="243"/>
    </row>
    <row r="18" spans="1:18" ht="15.75">
      <c r="A18" s="56"/>
      <c r="B18" s="58"/>
      <c r="C18" s="59">
        <v>0</v>
      </c>
      <c r="D18" s="147">
        <v>0</v>
      </c>
      <c r="E18" s="151">
        <f t="shared" si="2"/>
        <v>0</v>
      </c>
      <c r="F18" s="59">
        <v>0</v>
      </c>
      <c r="G18" s="147">
        <v>0</v>
      </c>
      <c r="H18" s="151">
        <f t="shared" si="3"/>
        <v>0</v>
      </c>
      <c r="I18" s="60"/>
      <c r="J18" s="57"/>
      <c r="K18" s="71"/>
      <c r="L18" s="73"/>
      <c r="M18" s="73"/>
      <c r="O18" s="243"/>
      <c r="P18" s="243"/>
      <c r="Q18" s="243"/>
      <c r="R18" s="243"/>
    </row>
    <row r="19" spans="1:18" ht="15.75">
      <c r="A19" s="57" t="s">
        <v>18</v>
      </c>
      <c r="B19" s="58"/>
      <c r="C19" s="59">
        <v>0</v>
      </c>
      <c r="D19" s="147">
        <v>0</v>
      </c>
      <c r="E19" s="151">
        <f t="shared" si="2"/>
        <v>0</v>
      </c>
      <c r="F19" s="59">
        <v>0</v>
      </c>
      <c r="G19" s="147">
        <v>0</v>
      </c>
      <c r="H19" s="151">
        <f t="shared" si="3"/>
        <v>0</v>
      </c>
      <c r="I19" s="60"/>
      <c r="J19" s="57"/>
      <c r="K19" s="71"/>
      <c r="L19" s="73"/>
      <c r="M19" s="73"/>
      <c r="O19" s="243"/>
      <c r="P19" s="243"/>
      <c r="Q19" s="243"/>
      <c r="R19" s="243"/>
    </row>
    <row r="20" spans="1:18" ht="15.75">
      <c r="A20" s="56" t="s">
        <v>18</v>
      </c>
      <c r="B20" s="58"/>
      <c r="C20" s="59">
        <v>0</v>
      </c>
      <c r="D20" s="147">
        <v>0</v>
      </c>
      <c r="E20" s="151">
        <f t="shared" si="0"/>
        <v>0</v>
      </c>
      <c r="F20" s="59">
        <v>0</v>
      </c>
      <c r="G20" s="147">
        <v>0</v>
      </c>
      <c r="H20" s="151">
        <f t="shared" si="1"/>
        <v>0</v>
      </c>
      <c r="I20" s="60"/>
      <c r="J20" s="57"/>
      <c r="K20" s="71"/>
      <c r="L20" s="73"/>
      <c r="M20" s="73"/>
      <c r="O20" s="243"/>
      <c r="P20" s="243"/>
      <c r="Q20" s="243"/>
      <c r="R20" s="243"/>
    </row>
    <row r="21" spans="1:18" ht="15.75">
      <c r="A21" s="56"/>
      <c r="B21" s="58"/>
      <c r="C21" s="59">
        <v>0</v>
      </c>
      <c r="D21" s="147">
        <v>0</v>
      </c>
      <c r="E21" s="151">
        <f t="shared" si="0"/>
        <v>0</v>
      </c>
      <c r="F21" s="59">
        <v>0</v>
      </c>
      <c r="G21" s="147">
        <v>0</v>
      </c>
      <c r="H21" s="151">
        <f t="shared" si="1"/>
        <v>0</v>
      </c>
      <c r="I21" s="60"/>
      <c r="J21" s="57"/>
      <c r="K21" s="71"/>
      <c r="L21" s="73"/>
      <c r="M21" s="73"/>
      <c r="O21" s="243"/>
      <c r="P21" s="243"/>
      <c r="Q21" s="243"/>
      <c r="R21" s="243"/>
    </row>
    <row r="22" spans="1:18" ht="15.75">
      <c r="A22" s="56"/>
      <c r="B22" s="58"/>
      <c r="C22" s="59">
        <v>0</v>
      </c>
      <c r="D22" s="147">
        <v>0</v>
      </c>
      <c r="E22" s="151">
        <f t="shared" si="0"/>
        <v>0</v>
      </c>
      <c r="F22" s="59">
        <v>0</v>
      </c>
      <c r="G22" s="147">
        <v>0</v>
      </c>
      <c r="H22" s="151">
        <f t="shared" si="1"/>
        <v>0</v>
      </c>
      <c r="I22" s="60"/>
      <c r="J22" s="57"/>
      <c r="K22" s="71"/>
      <c r="L22" s="73"/>
      <c r="M22" s="73"/>
      <c r="O22" s="243"/>
      <c r="P22" s="243"/>
      <c r="Q22" s="243"/>
      <c r="R22" s="243"/>
    </row>
    <row r="23" spans="1:18" ht="15.75">
      <c r="A23" s="57" t="s">
        <v>18</v>
      </c>
      <c r="B23" s="58"/>
      <c r="C23" s="59">
        <v>0</v>
      </c>
      <c r="D23" s="147">
        <v>0</v>
      </c>
      <c r="E23" s="151">
        <f t="shared" si="0"/>
        <v>0</v>
      </c>
      <c r="F23" s="59">
        <v>0</v>
      </c>
      <c r="G23" s="147">
        <v>0</v>
      </c>
      <c r="H23" s="151">
        <f t="shared" si="1"/>
        <v>0</v>
      </c>
      <c r="I23" s="60"/>
      <c r="J23" s="57"/>
      <c r="K23" s="71"/>
      <c r="L23" s="73"/>
      <c r="M23" s="73"/>
      <c r="O23" s="243"/>
      <c r="P23" s="243"/>
      <c r="Q23" s="243"/>
      <c r="R23" s="243"/>
    </row>
    <row r="24" spans="1:18" ht="15.75">
      <c r="A24" s="57"/>
      <c r="B24" s="58"/>
      <c r="C24" s="59">
        <v>0</v>
      </c>
      <c r="D24" s="147">
        <v>0</v>
      </c>
      <c r="E24" s="151">
        <f t="shared" si="0"/>
        <v>0</v>
      </c>
      <c r="F24" s="59">
        <v>0</v>
      </c>
      <c r="G24" s="147">
        <v>0</v>
      </c>
      <c r="H24" s="151">
        <f t="shared" si="1"/>
        <v>0</v>
      </c>
      <c r="I24" s="60"/>
      <c r="J24" s="57"/>
      <c r="K24" s="71"/>
      <c r="L24" s="73"/>
      <c r="M24" s="73"/>
      <c r="O24" s="243"/>
      <c r="P24" s="243"/>
      <c r="Q24" s="243"/>
      <c r="R24" s="243"/>
    </row>
    <row r="25" spans="1:18" ht="15.75">
      <c r="A25" s="57"/>
      <c r="B25" s="62" t="s">
        <v>18</v>
      </c>
      <c r="C25" s="59">
        <v>0</v>
      </c>
      <c r="D25" s="147">
        <v>0</v>
      </c>
      <c r="E25" s="151">
        <f t="shared" si="0"/>
        <v>0</v>
      </c>
      <c r="F25" s="59">
        <v>0</v>
      </c>
      <c r="G25" s="147">
        <v>0</v>
      </c>
      <c r="H25" s="151">
        <f t="shared" si="1"/>
        <v>0</v>
      </c>
      <c r="I25" s="60"/>
      <c r="J25" s="57"/>
      <c r="K25" s="71"/>
      <c r="L25" s="73"/>
      <c r="M25" s="73"/>
      <c r="O25" s="243"/>
      <c r="P25" s="243"/>
      <c r="Q25" s="243"/>
      <c r="R25" s="243"/>
    </row>
    <row r="26" spans="1:18" ht="15.75">
      <c r="A26" s="57" t="s">
        <v>18</v>
      </c>
      <c r="B26" s="58"/>
      <c r="C26" s="59">
        <v>0</v>
      </c>
      <c r="D26" s="147">
        <v>0</v>
      </c>
      <c r="E26" s="151">
        <f t="shared" si="0"/>
        <v>0</v>
      </c>
      <c r="F26" s="59">
        <v>0</v>
      </c>
      <c r="G26" s="147">
        <v>0</v>
      </c>
      <c r="H26" s="151">
        <f t="shared" si="1"/>
        <v>0</v>
      </c>
      <c r="I26" s="60"/>
      <c r="J26" s="57"/>
      <c r="K26" s="71"/>
      <c r="L26" s="73"/>
      <c r="M26" s="73"/>
      <c r="O26" s="243"/>
      <c r="P26" s="243"/>
      <c r="Q26" s="243"/>
      <c r="R26" s="243"/>
    </row>
    <row r="27" spans="1:18" ht="15.75">
      <c r="A27" s="57"/>
      <c r="B27" s="58"/>
      <c r="C27" s="59">
        <v>0</v>
      </c>
      <c r="D27" s="147">
        <v>0</v>
      </c>
      <c r="E27" s="151">
        <f t="shared" si="0"/>
        <v>0</v>
      </c>
      <c r="F27" s="59">
        <v>0</v>
      </c>
      <c r="G27" s="147">
        <v>0</v>
      </c>
      <c r="H27" s="151">
        <f t="shared" si="1"/>
        <v>0</v>
      </c>
      <c r="I27" s="60"/>
      <c r="J27" s="57"/>
      <c r="K27" s="71"/>
      <c r="L27" s="73"/>
      <c r="M27" s="73"/>
      <c r="O27" s="243"/>
      <c r="P27" s="243"/>
      <c r="Q27" s="243"/>
      <c r="R27" s="243"/>
    </row>
    <row r="28" spans="1:18" ht="15.75">
      <c r="A28" s="57"/>
      <c r="B28" s="58"/>
      <c r="C28" s="59">
        <v>0</v>
      </c>
      <c r="D28" s="147">
        <v>0</v>
      </c>
      <c r="E28" s="151">
        <f t="shared" si="0"/>
        <v>0</v>
      </c>
      <c r="F28" s="59">
        <v>0</v>
      </c>
      <c r="G28" s="147">
        <v>0</v>
      </c>
      <c r="H28" s="151">
        <f t="shared" si="1"/>
        <v>0</v>
      </c>
      <c r="I28" s="60"/>
      <c r="J28" s="57"/>
      <c r="K28" s="71"/>
      <c r="L28" s="73"/>
      <c r="M28" s="73"/>
      <c r="O28" s="243"/>
      <c r="P28" s="243"/>
      <c r="Q28" s="243"/>
      <c r="R28" s="243"/>
    </row>
    <row r="29" spans="1:18" ht="15.75">
      <c r="A29" s="57"/>
      <c r="B29" s="58"/>
      <c r="C29" s="59">
        <v>0</v>
      </c>
      <c r="D29" s="147">
        <v>0</v>
      </c>
      <c r="E29" s="151">
        <f t="shared" si="0"/>
        <v>0</v>
      </c>
      <c r="F29" s="59">
        <v>0</v>
      </c>
      <c r="G29" s="147">
        <v>0</v>
      </c>
      <c r="H29" s="151">
        <f t="shared" si="1"/>
        <v>0</v>
      </c>
      <c r="I29" s="60"/>
      <c r="J29" s="57"/>
      <c r="K29" s="71"/>
      <c r="L29" s="73"/>
      <c r="M29" s="73"/>
      <c r="O29" s="243"/>
      <c r="P29" s="243"/>
      <c r="Q29" s="243"/>
      <c r="R29" s="243"/>
    </row>
    <row r="30" spans="1:18" ht="15.75">
      <c r="A30" s="57"/>
      <c r="B30" s="58"/>
      <c r="C30" s="59">
        <v>0</v>
      </c>
      <c r="D30" s="147">
        <v>0</v>
      </c>
      <c r="E30" s="151">
        <f t="shared" si="0"/>
        <v>0</v>
      </c>
      <c r="F30" s="59">
        <v>0</v>
      </c>
      <c r="G30" s="147">
        <v>0</v>
      </c>
      <c r="H30" s="151">
        <f t="shared" si="1"/>
        <v>0</v>
      </c>
      <c r="I30" s="60"/>
      <c r="J30" s="57"/>
      <c r="K30" s="71"/>
      <c r="L30" s="73"/>
      <c r="M30" s="73"/>
      <c r="O30" s="243"/>
      <c r="P30" s="243"/>
      <c r="Q30" s="243"/>
      <c r="R30" s="243"/>
    </row>
    <row r="31" spans="1:18" ht="15.75">
      <c r="A31" s="61"/>
      <c r="B31" s="62" t="s">
        <v>111</v>
      </c>
      <c r="C31" s="150"/>
      <c r="E31" s="152">
        <f>SUM(E5:E30)</f>
        <v>0</v>
      </c>
      <c r="F31" s="150"/>
      <c r="H31" s="152">
        <f>SUM(H5:H30)</f>
        <v>0</v>
      </c>
      <c r="I31" s="77"/>
      <c r="J31" s="65"/>
      <c r="K31" s="243"/>
      <c r="L31" s="243"/>
      <c r="M31" s="243"/>
      <c r="N31" s="243"/>
      <c r="O31" s="243"/>
      <c r="P31" s="243"/>
      <c r="Q31" s="243"/>
      <c r="R31" s="243"/>
    </row>
    <row r="32" spans="1:18" ht="15.75">
      <c r="A32" s="243"/>
      <c r="B32" s="243"/>
      <c r="C32" s="243"/>
      <c r="D32" s="142"/>
      <c r="E32" s="145"/>
      <c r="F32" s="243"/>
      <c r="G32" s="142"/>
      <c r="H32" s="145"/>
      <c r="I32" s="76"/>
      <c r="J32" s="76"/>
      <c r="K32" s="243"/>
      <c r="L32" s="243"/>
      <c r="M32" s="243"/>
      <c r="N32" s="243"/>
      <c r="O32" s="243"/>
      <c r="P32" s="243"/>
      <c r="Q32" s="243"/>
      <c r="R32" s="243"/>
    </row>
    <row r="33" spans="1:18" ht="15.75" customHeight="1">
      <c r="A33" s="122"/>
      <c r="B33" s="242"/>
      <c r="C33" s="242"/>
      <c r="D33" s="149"/>
      <c r="E33" s="242"/>
      <c r="F33" s="242"/>
      <c r="G33" s="149"/>
      <c r="H33" s="242"/>
      <c r="I33" s="242"/>
      <c r="J33" s="242"/>
      <c r="K33" s="242"/>
      <c r="L33" s="242"/>
      <c r="M33" s="242"/>
      <c r="N33" s="243"/>
      <c r="O33" s="126"/>
      <c r="P33" s="243"/>
      <c r="Q33" s="243"/>
      <c r="R33" s="243"/>
    </row>
    <row r="34" spans="1:18" ht="180" customHeight="1">
      <c r="A34" s="122" t="s">
        <v>60</v>
      </c>
      <c r="B34" s="285" t="s">
        <v>112</v>
      </c>
      <c r="C34" s="286"/>
      <c r="D34" s="286"/>
      <c r="E34" s="286"/>
      <c r="F34" s="286"/>
      <c r="G34" s="286"/>
      <c r="H34" s="286"/>
      <c r="I34" s="286"/>
      <c r="J34" s="286"/>
      <c r="K34" s="286"/>
      <c r="L34" s="286"/>
      <c r="M34" s="286"/>
      <c r="N34" s="243"/>
      <c r="O34" s="125"/>
      <c r="P34" s="243"/>
      <c r="Q34" s="243"/>
      <c r="R34" s="243"/>
    </row>
    <row r="35" spans="1:18" ht="15.75">
      <c r="A35" s="243"/>
      <c r="B35" s="243"/>
      <c r="C35" s="243"/>
      <c r="D35" s="142"/>
      <c r="E35" s="243"/>
      <c r="F35" s="243"/>
      <c r="G35" s="142"/>
      <c r="H35" s="243"/>
      <c r="I35" s="243"/>
      <c r="J35" s="243"/>
      <c r="K35" s="243"/>
      <c r="L35" s="243"/>
      <c r="M35" s="243"/>
      <c r="N35" s="243"/>
      <c r="O35" s="243"/>
      <c r="P35" s="243"/>
      <c r="Q35" s="243"/>
      <c r="R35" s="243"/>
    </row>
    <row r="36" spans="1:18" ht="40.700000000000003" customHeight="1">
      <c r="A36" s="122" t="s">
        <v>62</v>
      </c>
      <c r="B36" s="284" t="s">
        <v>113</v>
      </c>
      <c r="C36" s="284"/>
      <c r="D36" s="284"/>
      <c r="E36" s="284"/>
      <c r="F36" s="284"/>
      <c r="G36" s="284"/>
      <c r="H36" s="284"/>
      <c r="I36" s="284"/>
      <c r="J36" s="284"/>
      <c r="K36" s="284"/>
      <c r="L36" s="284"/>
      <c r="M36" s="284"/>
      <c r="N36" s="243"/>
      <c r="O36" s="243"/>
      <c r="P36" s="243"/>
      <c r="Q36" s="243"/>
      <c r="R36" s="243"/>
    </row>
    <row r="37" spans="1:18" ht="15.75">
      <c r="A37" s="154"/>
      <c r="B37" s="154"/>
      <c r="C37" s="154"/>
      <c r="D37" s="143"/>
      <c r="E37" s="154"/>
      <c r="F37" s="154"/>
      <c r="G37" s="143"/>
      <c r="H37" s="154"/>
      <c r="I37" s="154"/>
      <c r="J37" s="154"/>
      <c r="K37" s="154"/>
      <c r="L37" s="154"/>
      <c r="M37" s="154"/>
      <c r="N37" s="243"/>
      <c r="O37" s="243"/>
      <c r="P37" s="243"/>
      <c r="Q37" s="243"/>
      <c r="R37" s="243"/>
    </row>
    <row r="38" spans="1:18" ht="15.75">
      <c r="A38" s="154" t="s">
        <v>114</v>
      </c>
      <c r="B38" s="277" t="s">
        <v>115</v>
      </c>
      <c r="C38" s="277"/>
      <c r="D38" s="277"/>
      <c r="E38" s="277"/>
      <c r="F38" s="277"/>
      <c r="G38" s="277"/>
      <c r="H38" s="277"/>
      <c r="I38" s="277"/>
      <c r="J38" s="277"/>
      <c r="K38" s="277"/>
      <c r="L38" s="277"/>
      <c r="M38" s="277"/>
      <c r="N38" s="243"/>
      <c r="O38" s="243"/>
      <c r="P38" s="243"/>
      <c r="Q38" s="243"/>
      <c r="R38" s="243"/>
    </row>
    <row r="39" spans="1:18" ht="15.75">
      <c r="A39" s="154"/>
      <c r="B39" s="154"/>
      <c r="C39" s="154"/>
      <c r="D39" s="143"/>
      <c r="E39" s="154"/>
      <c r="F39" s="154"/>
      <c r="G39" s="143"/>
      <c r="H39" s="154"/>
      <c r="I39" s="154"/>
      <c r="J39" s="154"/>
      <c r="K39" s="154"/>
      <c r="L39" s="154"/>
      <c r="M39" s="154"/>
      <c r="N39" s="243"/>
      <c r="O39" s="243"/>
      <c r="P39" s="243"/>
      <c r="Q39" s="243"/>
      <c r="R39" s="243"/>
    </row>
    <row r="40" spans="1:18" ht="28.5" customHeight="1">
      <c r="A40" s="122" t="s">
        <v>66</v>
      </c>
      <c r="B40" s="283" t="s">
        <v>116</v>
      </c>
      <c r="C40" s="283"/>
      <c r="D40" s="283"/>
      <c r="E40" s="283"/>
      <c r="F40" s="283"/>
      <c r="G40" s="283"/>
      <c r="H40" s="283"/>
      <c r="I40" s="283"/>
      <c r="J40" s="283"/>
      <c r="K40" s="283"/>
      <c r="L40" s="283"/>
      <c r="M40" s="283"/>
    </row>
    <row r="41" spans="1:18">
      <c r="B41" s="111"/>
    </row>
  </sheetData>
  <mergeCells count="7">
    <mergeCell ref="A2:K2"/>
    <mergeCell ref="B40:M40"/>
    <mergeCell ref="B36:M36"/>
    <mergeCell ref="B38:M38"/>
    <mergeCell ref="B34:M34"/>
    <mergeCell ref="C3:E3"/>
    <mergeCell ref="F3:H3"/>
  </mergeCells>
  <phoneticPr fontId="2" type="noConversion"/>
  <dataValidations count="1">
    <dataValidation type="list" showInputMessage="1" showErrorMessage="1" sqref="L5:L30" xr:uid="{00000000-0002-0000-0400-000000000000}">
      <formula1>$N$5:$N$6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57"/>
  <sheetViews>
    <sheetView topLeftCell="A4" workbookViewId="0">
      <selection activeCell="F5" sqref="F5"/>
    </sheetView>
  </sheetViews>
  <sheetFormatPr defaultColWidth="8.85546875" defaultRowHeight="12.75"/>
  <cols>
    <col min="1" max="1" width="11.85546875" customWidth="1"/>
    <col min="2" max="2" width="20.42578125" customWidth="1"/>
    <col min="3" max="3" width="19.140625" customWidth="1"/>
    <col min="4" max="4" width="20.42578125" customWidth="1"/>
    <col min="5" max="5" width="19.5703125" customWidth="1"/>
    <col min="6" max="6" width="7.140625" customWidth="1"/>
    <col min="8" max="8" width="11.85546875" customWidth="1"/>
    <col min="9" max="9" width="11.42578125" customWidth="1"/>
    <col min="11" max="11" width="10" customWidth="1"/>
    <col min="12" max="13" width="16" customWidth="1"/>
    <col min="14" max="14" width="0" hidden="1" customWidth="1"/>
  </cols>
  <sheetData>
    <row r="1" spans="1:14" ht="15.75">
      <c r="A1" s="134" t="s">
        <v>117</v>
      </c>
      <c r="B1" s="79"/>
      <c r="C1" s="120" t="str">
        <f>General!C1</f>
        <v>Prime 1 (Fill-in)</v>
      </c>
      <c r="D1" s="70"/>
      <c r="E1" s="70"/>
      <c r="F1" s="70"/>
      <c r="G1" s="70"/>
      <c r="H1" s="70"/>
      <c r="I1" s="70"/>
      <c r="J1" s="70"/>
      <c r="K1" s="70"/>
      <c r="L1" s="70"/>
      <c r="M1" s="70"/>
    </row>
    <row r="2" spans="1:14" ht="18.75">
      <c r="A2" s="64"/>
      <c r="B2" s="63"/>
      <c r="C2" s="63"/>
      <c r="D2" s="63"/>
      <c r="E2" s="63"/>
      <c r="F2" s="63"/>
      <c r="G2" s="63"/>
      <c r="H2" s="63"/>
      <c r="I2" s="63"/>
      <c r="J2" s="63"/>
      <c r="K2" s="63"/>
      <c r="L2" s="63"/>
      <c r="M2" s="63"/>
    </row>
    <row r="3" spans="1:14" ht="141.75">
      <c r="A3" s="93" t="s">
        <v>118</v>
      </c>
      <c r="B3" s="89" t="s">
        <v>119</v>
      </c>
      <c r="C3" s="89" t="s">
        <v>120</v>
      </c>
      <c r="D3" s="89" t="s">
        <v>121</v>
      </c>
      <c r="E3" s="89" t="s">
        <v>122</v>
      </c>
      <c r="F3" s="89" t="s">
        <v>104</v>
      </c>
      <c r="G3" s="89" t="s">
        <v>123</v>
      </c>
      <c r="H3" s="89" t="s">
        <v>124</v>
      </c>
      <c r="I3" s="200" t="s">
        <v>125</v>
      </c>
      <c r="J3" s="89" t="s">
        <v>126</v>
      </c>
      <c r="K3" s="89" t="s">
        <v>127</v>
      </c>
      <c r="L3" s="89" t="s">
        <v>128</v>
      </c>
      <c r="M3" s="89" t="s">
        <v>95</v>
      </c>
    </row>
    <row r="4" spans="1:14" ht="16.5" customHeight="1">
      <c r="A4" s="93" t="s">
        <v>28</v>
      </c>
      <c r="B4" s="89"/>
      <c r="C4" s="89"/>
      <c r="D4" s="89"/>
      <c r="E4" s="89"/>
      <c r="F4" s="89">
        <v>0</v>
      </c>
      <c r="G4" s="89">
        <v>0</v>
      </c>
      <c r="H4" s="89">
        <v>0</v>
      </c>
      <c r="I4" s="205">
        <f t="shared" ref="I4" si="0">F4*H4</f>
        <v>0</v>
      </c>
      <c r="J4" s="89"/>
      <c r="K4" s="89"/>
      <c r="L4" s="89"/>
      <c r="M4" s="89"/>
    </row>
    <row r="5" spans="1:14" ht="15.75">
      <c r="A5" s="87"/>
      <c r="B5" s="83"/>
      <c r="C5" s="83"/>
      <c r="D5" s="73"/>
      <c r="E5" s="83"/>
      <c r="F5" s="73"/>
      <c r="G5" s="73"/>
      <c r="H5" s="94"/>
      <c r="I5" s="205">
        <f>F5*H5</f>
        <v>0</v>
      </c>
      <c r="J5" s="73"/>
      <c r="K5" s="83"/>
      <c r="L5" s="73"/>
      <c r="M5" s="73"/>
      <c r="N5" s="111" t="s">
        <v>96</v>
      </c>
    </row>
    <row r="6" spans="1:14" ht="15.75">
      <c r="A6" s="87"/>
      <c r="B6" s="83"/>
      <c r="C6" s="83"/>
      <c r="D6" s="73"/>
      <c r="E6" s="83"/>
      <c r="F6" s="73"/>
      <c r="G6" s="73"/>
      <c r="H6" s="94"/>
      <c r="I6" s="205">
        <f t="shared" ref="I6:I14" si="1">F6*H6</f>
        <v>0</v>
      </c>
      <c r="J6" s="73"/>
      <c r="K6" s="83"/>
      <c r="L6" s="73"/>
      <c r="M6" s="73"/>
      <c r="N6" s="111"/>
    </row>
    <row r="7" spans="1:14" ht="15.75">
      <c r="A7" s="73"/>
      <c r="B7" s="83"/>
      <c r="C7" s="83"/>
      <c r="D7" s="73"/>
      <c r="E7" s="83"/>
      <c r="F7" s="73"/>
      <c r="G7" s="73"/>
      <c r="H7" s="94"/>
      <c r="I7" s="205">
        <f t="shared" si="1"/>
        <v>0</v>
      </c>
      <c r="J7" s="73"/>
      <c r="K7" s="83"/>
      <c r="L7" s="73"/>
      <c r="M7" s="73"/>
      <c r="N7" s="111" t="s">
        <v>97</v>
      </c>
    </row>
    <row r="8" spans="1:14" ht="15.75">
      <c r="A8" s="73"/>
      <c r="B8" s="83"/>
      <c r="C8" s="83"/>
      <c r="D8" s="73"/>
      <c r="E8" s="83"/>
      <c r="F8" s="73"/>
      <c r="G8" s="73"/>
      <c r="H8" s="85"/>
      <c r="I8" s="205">
        <f t="shared" si="1"/>
        <v>0</v>
      </c>
      <c r="J8" s="73"/>
      <c r="K8" s="83"/>
      <c r="L8" s="73"/>
      <c r="M8" s="73"/>
    </row>
    <row r="9" spans="1:14" ht="16.5" thickBot="1">
      <c r="A9" s="87"/>
      <c r="B9" s="83"/>
      <c r="C9" s="83"/>
      <c r="D9" s="73"/>
      <c r="E9" s="83"/>
      <c r="F9" s="73"/>
      <c r="G9" s="176"/>
      <c r="H9" s="177"/>
      <c r="I9" s="206">
        <f t="shared" si="1"/>
        <v>0</v>
      </c>
      <c r="J9" s="73"/>
      <c r="K9" s="83"/>
      <c r="L9" s="73"/>
      <c r="M9" s="73"/>
    </row>
    <row r="10" spans="1:14" ht="31.5" customHeight="1" thickBot="1">
      <c r="A10" s="87" t="s">
        <v>29</v>
      </c>
      <c r="B10" s="83"/>
      <c r="C10" s="83"/>
      <c r="D10" s="73"/>
      <c r="E10" s="83"/>
      <c r="F10" s="175"/>
      <c r="G10" s="290" t="s">
        <v>129</v>
      </c>
      <c r="H10" s="291"/>
      <c r="I10" s="207">
        <f>SUM(I4:I9)</f>
        <v>0</v>
      </c>
      <c r="J10" s="160"/>
      <c r="K10" s="83"/>
      <c r="L10" s="73"/>
      <c r="M10" s="73"/>
    </row>
    <row r="11" spans="1:14" ht="15.75">
      <c r="A11" s="87"/>
      <c r="B11" s="83"/>
      <c r="C11" s="83"/>
      <c r="D11" s="73"/>
      <c r="E11" s="83"/>
      <c r="F11" s="73"/>
      <c r="G11" s="178"/>
      <c r="H11" s="179"/>
      <c r="I11" s="208">
        <f t="shared" si="1"/>
        <v>0</v>
      </c>
      <c r="J11" s="73"/>
      <c r="K11" s="83"/>
      <c r="L11" s="73"/>
      <c r="M11" s="73"/>
    </row>
    <row r="12" spans="1:14" ht="15.75">
      <c r="A12" s="87"/>
      <c r="B12" s="83"/>
      <c r="C12" s="83"/>
      <c r="D12" s="73"/>
      <c r="E12" s="83"/>
      <c r="F12" s="73"/>
      <c r="G12" s="73"/>
      <c r="H12" s="85"/>
      <c r="I12" s="205">
        <f t="shared" si="1"/>
        <v>0</v>
      </c>
      <c r="J12" s="73"/>
      <c r="K12" s="83"/>
      <c r="L12" s="73"/>
      <c r="M12" s="73"/>
    </row>
    <row r="13" spans="1:14" ht="15.75">
      <c r="A13" s="87"/>
      <c r="B13" s="83"/>
      <c r="C13" s="83"/>
      <c r="D13" s="73"/>
      <c r="E13" s="83"/>
      <c r="F13" s="73"/>
      <c r="G13" s="73"/>
      <c r="H13" s="85"/>
      <c r="I13" s="205">
        <f t="shared" si="1"/>
        <v>0</v>
      </c>
      <c r="J13" s="73"/>
      <c r="K13" s="83"/>
      <c r="L13" s="73"/>
      <c r="M13" s="73"/>
    </row>
    <row r="14" spans="1:14" ht="16.5" thickBot="1">
      <c r="A14" s="87"/>
      <c r="B14" s="83"/>
      <c r="C14" s="83"/>
      <c r="D14" s="73"/>
      <c r="E14" s="83"/>
      <c r="F14" s="73"/>
      <c r="G14" s="176"/>
      <c r="H14" s="177"/>
      <c r="I14" s="206">
        <f t="shared" si="1"/>
        <v>0</v>
      </c>
      <c r="J14" s="73"/>
      <c r="K14" s="83"/>
      <c r="L14" s="73"/>
      <c r="M14" s="73"/>
    </row>
    <row r="15" spans="1:14" ht="16.5" customHeight="1" thickBot="1">
      <c r="A15" s="87" t="s">
        <v>18</v>
      </c>
      <c r="B15" s="83"/>
      <c r="C15" s="83"/>
      <c r="D15" s="73"/>
      <c r="E15" s="83"/>
      <c r="F15" s="175"/>
      <c r="G15" s="290" t="s">
        <v>130</v>
      </c>
      <c r="H15" s="291"/>
      <c r="I15" s="207">
        <f>SUM(I11:I14)</f>
        <v>0</v>
      </c>
      <c r="J15" s="160"/>
      <c r="K15" s="83"/>
      <c r="L15" s="73"/>
      <c r="M15" s="73"/>
    </row>
    <row r="16" spans="1:14" ht="15.75">
      <c r="A16" s="246"/>
      <c r="B16" s="246"/>
      <c r="C16" s="246"/>
      <c r="D16" s="246"/>
      <c r="E16" s="246"/>
      <c r="F16" s="246"/>
      <c r="H16" s="88" t="s">
        <v>131</v>
      </c>
      <c r="I16" s="209">
        <f>I15+I10</f>
        <v>0</v>
      </c>
      <c r="J16" s="246"/>
      <c r="K16" s="246"/>
      <c r="L16" s="246"/>
      <c r="M16" s="246"/>
    </row>
    <row r="17" spans="1:15">
      <c r="F17" s="75"/>
      <c r="G17" s="75"/>
      <c r="H17" s="75"/>
    </row>
    <row r="18" spans="1:15" ht="183" customHeight="1">
      <c r="A18" s="129" t="s">
        <v>60</v>
      </c>
      <c r="B18" s="285" t="s">
        <v>132</v>
      </c>
      <c r="C18" s="292"/>
      <c r="D18" s="292"/>
      <c r="E18" s="292"/>
      <c r="F18" s="292"/>
      <c r="G18" s="292"/>
      <c r="H18" s="292"/>
      <c r="I18" s="292"/>
      <c r="J18" s="292"/>
      <c r="K18" s="292"/>
      <c r="L18" s="292"/>
      <c r="M18" s="292"/>
    </row>
    <row r="19" spans="1:15" ht="15.75">
      <c r="F19" s="75"/>
      <c r="G19" s="75"/>
      <c r="H19" s="75"/>
      <c r="O19" s="125"/>
    </row>
    <row r="20" spans="1:15" ht="15.75" customHeight="1">
      <c r="A20" s="247" t="s">
        <v>62</v>
      </c>
      <c r="B20" s="293" t="s">
        <v>133</v>
      </c>
      <c r="C20" s="293"/>
      <c r="D20" s="293"/>
      <c r="E20" s="293"/>
      <c r="F20" s="293"/>
      <c r="G20" s="293"/>
      <c r="H20" s="293"/>
      <c r="I20" s="293"/>
      <c r="J20" s="293"/>
      <c r="K20" s="293"/>
      <c r="L20" s="293"/>
      <c r="M20" s="293"/>
      <c r="N20" s="239"/>
      <c r="O20" s="124"/>
    </row>
    <row r="21" spans="1:15" ht="50.25" customHeight="1">
      <c r="B21" s="293"/>
      <c r="C21" s="293"/>
      <c r="D21" s="293"/>
      <c r="E21" s="293"/>
      <c r="F21" s="293"/>
      <c r="G21" s="293"/>
      <c r="H21" s="293"/>
      <c r="I21" s="293"/>
      <c r="J21" s="293"/>
      <c r="K21" s="293"/>
      <c r="L21" s="293"/>
      <c r="M21" s="293"/>
      <c r="N21" s="239"/>
      <c r="O21" s="128"/>
    </row>
    <row r="22" spans="1:15" ht="14.25" customHeight="1">
      <c r="B22" s="242"/>
      <c r="C22" s="242"/>
      <c r="D22" s="242"/>
      <c r="E22" s="242"/>
      <c r="F22" s="242"/>
      <c r="G22" s="242"/>
      <c r="H22" s="242"/>
      <c r="I22" s="242"/>
      <c r="J22" s="242"/>
      <c r="K22" s="242"/>
      <c r="L22" s="242"/>
      <c r="M22" s="239"/>
      <c r="N22" s="239"/>
      <c r="O22" s="124"/>
    </row>
    <row r="23" spans="1:15" ht="15.75">
      <c r="A23" s="154"/>
      <c r="B23" s="277"/>
      <c r="C23" s="277"/>
      <c r="D23" s="277"/>
      <c r="E23" s="277"/>
      <c r="F23" s="277"/>
      <c r="G23" s="277"/>
      <c r="H23" s="277"/>
      <c r="I23" s="277"/>
      <c r="J23" s="277"/>
      <c r="K23" s="243"/>
      <c r="L23" s="243"/>
      <c r="M23" s="243"/>
      <c r="N23" s="243"/>
      <c r="O23" s="243"/>
    </row>
    <row r="24" spans="1:15" ht="15.75">
      <c r="A24" s="243"/>
      <c r="B24" s="243"/>
      <c r="C24" s="243"/>
      <c r="D24" s="243"/>
      <c r="E24" s="243"/>
      <c r="F24" s="243"/>
      <c r="G24" s="243"/>
      <c r="H24" s="243"/>
      <c r="I24" s="243"/>
      <c r="J24" s="243"/>
      <c r="K24" s="243"/>
      <c r="L24" s="243"/>
      <c r="M24" s="243"/>
      <c r="N24" s="243"/>
      <c r="O24" s="124"/>
    </row>
    <row r="25" spans="1:15" ht="15.75">
      <c r="A25" s="154" t="s">
        <v>64</v>
      </c>
      <c r="B25" s="277" t="s">
        <v>134</v>
      </c>
      <c r="C25" s="277"/>
      <c r="D25" s="277"/>
      <c r="E25" s="277"/>
      <c r="F25" s="277"/>
      <c r="G25" s="277"/>
      <c r="H25" s="277"/>
      <c r="I25" s="277"/>
      <c r="J25" s="277"/>
      <c r="K25" s="277"/>
      <c r="L25" s="243"/>
      <c r="M25" s="243"/>
      <c r="N25" s="243"/>
      <c r="O25" s="128"/>
    </row>
    <row r="26" spans="1:15" ht="15.75" customHeight="1">
      <c r="A26" s="154"/>
      <c r="B26" s="259" t="s">
        <v>135</v>
      </c>
      <c r="C26" s="259"/>
      <c r="D26" s="259"/>
      <c r="E26" s="259"/>
      <c r="F26" s="259"/>
      <c r="G26" s="259"/>
      <c r="H26" s="259"/>
      <c r="I26" s="259"/>
      <c r="J26" s="259"/>
      <c r="K26" s="259"/>
      <c r="L26" s="259"/>
      <c r="M26" s="259"/>
      <c r="N26" s="243"/>
    </row>
    <row r="27" spans="1:15" ht="24.75" customHeight="1">
      <c r="A27" s="154"/>
      <c r="B27" s="259"/>
      <c r="C27" s="259"/>
      <c r="D27" s="259"/>
      <c r="E27" s="259"/>
      <c r="F27" s="259"/>
      <c r="G27" s="259"/>
      <c r="H27" s="259"/>
      <c r="I27" s="259"/>
      <c r="J27" s="259"/>
      <c r="K27" s="259"/>
      <c r="L27" s="259"/>
      <c r="M27" s="259"/>
      <c r="N27" s="243"/>
    </row>
    <row r="28" spans="1:15" ht="15.75" customHeight="1">
      <c r="A28" s="154"/>
      <c r="B28" s="241"/>
      <c r="C28" s="241"/>
      <c r="D28" s="241"/>
      <c r="E28" s="241"/>
      <c r="F28" s="241"/>
      <c r="G28" s="241"/>
      <c r="H28" s="241"/>
      <c r="I28" s="241"/>
      <c r="J28" s="241"/>
      <c r="K28" s="241"/>
      <c r="L28" s="242"/>
      <c r="M28" s="243"/>
      <c r="N28" s="243"/>
    </row>
    <row r="29" spans="1:15" ht="15.75">
      <c r="A29" s="154"/>
      <c r="B29" s="259" t="s">
        <v>136</v>
      </c>
      <c r="C29" s="259"/>
      <c r="D29" s="259"/>
      <c r="E29" s="259"/>
      <c r="F29" s="259"/>
      <c r="G29" s="259"/>
      <c r="H29" s="259"/>
      <c r="I29" s="259"/>
      <c r="J29" s="259"/>
      <c r="K29" s="259"/>
      <c r="L29" s="259"/>
      <c r="M29" s="259"/>
      <c r="N29" s="243"/>
    </row>
    <row r="30" spans="1:15" ht="15.75">
      <c r="A30" s="154"/>
      <c r="B30" s="259"/>
      <c r="C30" s="259"/>
      <c r="D30" s="259"/>
      <c r="E30" s="259"/>
      <c r="F30" s="259"/>
      <c r="G30" s="259"/>
      <c r="H30" s="259"/>
      <c r="I30" s="259"/>
      <c r="J30" s="259"/>
      <c r="K30" s="259"/>
      <c r="L30" s="259"/>
      <c r="M30" s="259"/>
      <c r="N30" s="243"/>
    </row>
    <row r="31" spans="1:15" ht="8.25" customHeight="1">
      <c r="A31" s="154"/>
      <c r="B31" s="259"/>
      <c r="C31" s="259"/>
      <c r="D31" s="259"/>
      <c r="E31" s="259"/>
      <c r="F31" s="259"/>
      <c r="G31" s="259"/>
      <c r="H31" s="259"/>
      <c r="I31" s="259"/>
      <c r="J31" s="259"/>
      <c r="K31" s="259"/>
      <c r="L31" s="259"/>
      <c r="M31" s="259"/>
      <c r="N31" s="243"/>
    </row>
    <row r="32" spans="1:15" ht="15.75">
      <c r="A32" s="243"/>
      <c r="B32" s="242"/>
      <c r="C32" s="242"/>
      <c r="D32" s="242"/>
      <c r="E32" s="242"/>
      <c r="F32" s="242"/>
      <c r="G32" s="242"/>
      <c r="H32" s="242"/>
      <c r="I32" s="242"/>
      <c r="J32" s="242"/>
      <c r="K32" s="242"/>
      <c r="L32" s="242"/>
      <c r="M32" s="243"/>
      <c r="N32" s="243"/>
    </row>
    <row r="33" spans="1:16" ht="15.75">
      <c r="A33" s="243"/>
      <c r="B33" s="293" t="s">
        <v>137</v>
      </c>
      <c r="C33" s="293"/>
      <c r="D33" s="293"/>
      <c r="E33" s="293"/>
      <c r="F33" s="293"/>
      <c r="G33" s="293"/>
      <c r="H33" s="293"/>
      <c r="I33" s="293"/>
      <c r="J33" s="293"/>
      <c r="K33" s="293"/>
      <c r="L33" s="293"/>
      <c r="M33" s="293"/>
      <c r="N33" s="243"/>
    </row>
    <row r="34" spans="1:16" ht="12.75" customHeight="1">
      <c r="A34" s="243"/>
      <c r="B34" s="293"/>
      <c r="C34" s="293"/>
      <c r="D34" s="293"/>
      <c r="E34" s="293"/>
      <c r="F34" s="293"/>
      <c r="G34" s="293"/>
      <c r="H34" s="293"/>
      <c r="I34" s="293"/>
      <c r="J34" s="293"/>
      <c r="K34" s="293"/>
      <c r="L34" s="293"/>
      <c r="M34" s="293"/>
      <c r="N34" s="243"/>
    </row>
    <row r="35" spans="1:16" ht="15.75">
      <c r="A35" s="243"/>
      <c r="B35" s="242"/>
      <c r="C35" s="242"/>
      <c r="D35" s="242"/>
      <c r="E35" s="242"/>
      <c r="F35" s="242"/>
      <c r="G35" s="242"/>
      <c r="H35" s="242"/>
      <c r="I35" s="242"/>
      <c r="J35" s="242"/>
      <c r="K35" s="243"/>
      <c r="L35" s="243"/>
      <c r="M35" s="243"/>
      <c r="N35" s="243"/>
    </row>
    <row r="36" spans="1:16" ht="32.25" customHeight="1">
      <c r="A36" s="122" t="s">
        <v>66</v>
      </c>
      <c r="B36" s="284" t="s">
        <v>138</v>
      </c>
      <c r="C36" s="284"/>
      <c r="D36" s="284"/>
      <c r="E36" s="284"/>
      <c r="F36" s="284"/>
      <c r="G36" s="284"/>
      <c r="H36" s="284"/>
      <c r="I36" s="284"/>
      <c r="J36" s="284"/>
      <c r="K36" s="284"/>
      <c r="L36" s="284"/>
      <c r="M36" s="284"/>
      <c r="N36" s="243"/>
      <c r="O36" s="243"/>
      <c r="P36" s="243"/>
    </row>
    <row r="37" spans="1:16" ht="15.75">
      <c r="B37" s="125"/>
    </row>
    <row r="38" spans="1:16" ht="15.75">
      <c r="A38" s="67"/>
      <c r="B38" s="125"/>
    </row>
    <row r="39" spans="1:16" ht="15.75">
      <c r="B39" s="125"/>
    </row>
    <row r="40" spans="1:16" ht="15.75">
      <c r="A40" s="67"/>
      <c r="B40" s="125"/>
    </row>
    <row r="41" spans="1:16" ht="15.75">
      <c r="B41" s="125"/>
    </row>
    <row r="42" spans="1:16" ht="15.75">
      <c r="A42" s="67"/>
      <c r="B42" s="125"/>
    </row>
    <row r="43" spans="1:16" ht="15.75">
      <c r="B43" s="125"/>
    </row>
    <row r="44" spans="1:16" ht="15.75">
      <c r="A44" s="68"/>
      <c r="B44" s="125"/>
    </row>
    <row r="45" spans="1:16" ht="15.75">
      <c r="B45" s="125"/>
    </row>
    <row r="46" spans="1:16">
      <c r="A46" s="68"/>
    </row>
    <row r="48" spans="1:16">
      <c r="A48" s="68"/>
    </row>
    <row r="50" spans="1:1">
      <c r="A50" s="68"/>
    </row>
    <row r="52" spans="1:1">
      <c r="A52" s="67"/>
    </row>
    <row r="54" spans="1:1">
      <c r="A54" s="67"/>
    </row>
    <row r="57" spans="1:1">
      <c r="A57" s="67"/>
    </row>
  </sheetData>
  <mergeCells count="10">
    <mergeCell ref="G10:H10"/>
    <mergeCell ref="B18:M18"/>
    <mergeCell ref="G15:H15"/>
    <mergeCell ref="B33:M34"/>
    <mergeCell ref="B36:M36"/>
    <mergeCell ref="B25:K25"/>
    <mergeCell ref="B20:M21"/>
    <mergeCell ref="B26:M27"/>
    <mergeCell ref="B29:M31"/>
    <mergeCell ref="B23:J23"/>
  </mergeCells>
  <phoneticPr fontId="2" type="noConversion"/>
  <dataValidations count="1">
    <dataValidation type="list" showInputMessage="1" showErrorMessage="1" sqref="L5:L1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50"/>
  <sheetViews>
    <sheetView workbookViewId="0">
      <selection activeCell="J10" sqref="J10"/>
    </sheetView>
  </sheetViews>
  <sheetFormatPr defaultColWidth="8.85546875" defaultRowHeight="12.75"/>
  <cols>
    <col min="1" max="1" width="12.5703125" customWidth="1"/>
    <col min="2" max="2" width="19.5703125" customWidth="1"/>
    <col min="10" max="10" width="9.5703125" customWidth="1"/>
    <col min="14" max="14" width="12.140625" customWidth="1"/>
    <col min="17" max="17" width="9.140625" bestFit="1" customWidth="1"/>
  </cols>
  <sheetData>
    <row r="1" spans="1:19" ht="15.75">
      <c r="A1" s="323" t="s">
        <v>139</v>
      </c>
      <c r="B1" s="132" t="s">
        <v>140</v>
      </c>
      <c r="C1" s="323"/>
      <c r="D1" s="120" t="str">
        <f>General!C1</f>
        <v>Prime 1 (Fill-in)</v>
      </c>
      <c r="E1" s="79"/>
      <c r="F1" s="79"/>
      <c r="G1" s="79"/>
      <c r="H1" s="79"/>
      <c r="I1" s="79"/>
      <c r="J1" s="79"/>
      <c r="K1" s="79"/>
      <c r="L1" s="79"/>
      <c r="M1" s="79"/>
      <c r="N1" s="79"/>
      <c r="O1" s="79"/>
      <c r="P1" s="79"/>
      <c r="Q1" s="79"/>
      <c r="R1" s="243"/>
      <c r="S1" s="243"/>
    </row>
    <row r="2" spans="1:19" ht="16.5" thickBot="1">
      <c r="B2" s="243"/>
      <c r="C2" s="243"/>
      <c r="D2" s="243"/>
      <c r="E2" s="243"/>
      <c r="F2" s="243"/>
      <c r="G2" s="243"/>
      <c r="H2" s="243"/>
      <c r="I2" s="243"/>
      <c r="J2" s="243"/>
      <c r="K2" s="243"/>
      <c r="L2" s="243"/>
      <c r="M2" s="243"/>
      <c r="N2" s="243"/>
      <c r="O2" s="243"/>
      <c r="P2" s="243"/>
      <c r="Q2" s="243"/>
      <c r="R2" s="243"/>
      <c r="S2" s="243"/>
    </row>
    <row r="3" spans="1:19" ht="15.75">
      <c r="C3" s="324" t="s">
        <v>141</v>
      </c>
      <c r="D3" s="325" t="s">
        <v>142</v>
      </c>
      <c r="E3" s="326" t="s">
        <v>142</v>
      </c>
      <c r="F3" s="326" t="s">
        <v>142</v>
      </c>
      <c r="G3" s="326" t="s">
        <v>142</v>
      </c>
      <c r="H3" s="324" t="s">
        <v>143</v>
      </c>
      <c r="I3" s="324" t="s">
        <v>144</v>
      </c>
      <c r="J3" s="324" t="s">
        <v>144</v>
      </c>
      <c r="K3" s="324" t="s">
        <v>145</v>
      </c>
      <c r="L3" s="324" t="s">
        <v>146</v>
      </c>
      <c r="M3" s="324" t="s">
        <v>147</v>
      </c>
      <c r="N3" s="324" t="s">
        <v>148</v>
      </c>
      <c r="O3" s="324" t="s">
        <v>149</v>
      </c>
      <c r="P3" s="324" t="s">
        <v>150</v>
      </c>
      <c r="Q3" s="324"/>
      <c r="R3" s="243"/>
      <c r="S3" s="243"/>
    </row>
    <row r="4" spans="1:19" ht="16.5" thickBot="1">
      <c r="C4" s="327" t="s">
        <v>151</v>
      </c>
      <c r="D4" s="328" t="s">
        <v>152</v>
      </c>
      <c r="E4" s="327" t="s">
        <v>153</v>
      </c>
      <c r="F4" s="328" t="s">
        <v>154</v>
      </c>
      <c r="G4" s="327" t="s">
        <v>155</v>
      </c>
      <c r="H4" s="328"/>
      <c r="I4" s="327" t="s">
        <v>156</v>
      </c>
      <c r="J4" s="327" t="s">
        <v>157</v>
      </c>
      <c r="K4" s="327" t="s">
        <v>158</v>
      </c>
      <c r="L4" s="327"/>
      <c r="M4" s="327"/>
      <c r="N4" s="327" t="s">
        <v>159</v>
      </c>
      <c r="O4" s="327"/>
      <c r="P4" s="131" t="s">
        <v>160</v>
      </c>
      <c r="Q4" s="327" t="s">
        <v>84</v>
      </c>
      <c r="R4" s="243"/>
      <c r="S4" s="243"/>
    </row>
    <row r="5" spans="1:19" ht="16.5" thickBot="1">
      <c r="A5" s="329" t="s">
        <v>161</v>
      </c>
      <c r="B5" s="140" t="s">
        <v>162</v>
      </c>
      <c r="C5" s="330"/>
      <c r="D5" s="331"/>
      <c r="E5" s="331"/>
      <c r="F5" s="331"/>
      <c r="G5" s="331"/>
      <c r="H5" s="331"/>
      <c r="I5" s="331"/>
      <c r="J5" s="332"/>
      <c r="K5" s="331"/>
      <c r="L5" s="331"/>
      <c r="M5" s="331"/>
      <c r="N5" s="331"/>
      <c r="O5" s="331"/>
      <c r="P5" s="331"/>
      <c r="Q5" s="333"/>
      <c r="R5" s="243"/>
      <c r="S5" s="243"/>
    </row>
    <row r="6" spans="1:19" ht="15.75">
      <c r="A6" s="135" t="s">
        <v>163</v>
      </c>
      <c r="B6" s="136"/>
      <c r="C6" s="334"/>
      <c r="D6" s="211">
        <v>0</v>
      </c>
      <c r="E6" s="211">
        <v>0</v>
      </c>
      <c r="F6" s="211">
        <v>0</v>
      </c>
      <c r="G6" s="211">
        <v>0</v>
      </c>
      <c r="H6" s="335">
        <v>0</v>
      </c>
      <c r="I6" s="335">
        <v>0</v>
      </c>
      <c r="J6" s="336">
        <v>0</v>
      </c>
      <c r="K6" s="337">
        <v>0</v>
      </c>
      <c r="L6" s="335">
        <v>0</v>
      </c>
      <c r="M6" s="338"/>
      <c r="N6" s="338"/>
      <c r="O6" s="338"/>
      <c r="P6" s="338"/>
      <c r="Q6" s="339"/>
      <c r="R6" s="243"/>
      <c r="S6" s="243"/>
    </row>
    <row r="7" spans="1:19" ht="16.5" thickBot="1">
      <c r="A7" s="137" t="s">
        <v>164</v>
      </c>
      <c r="B7" s="138"/>
      <c r="C7" s="340"/>
      <c r="D7" s="341" t="s">
        <v>165</v>
      </c>
      <c r="E7" s="341"/>
      <c r="F7" s="341"/>
      <c r="G7" s="341"/>
      <c r="H7" s="342">
        <f>+H6*D6*E6</f>
        <v>0</v>
      </c>
      <c r="I7" s="342">
        <v>0</v>
      </c>
      <c r="J7" s="343">
        <f>J6*G6*E6*D6</f>
        <v>0</v>
      </c>
      <c r="K7" s="343">
        <f>+K6*D6*F6</f>
        <v>0</v>
      </c>
      <c r="L7" s="342">
        <f>L6</f>
        <v>0</v>
      </c>
      <c r="M7" s="344"/>
      <c r="N7" s="344"/>
      <c r="O7" s="344"/>
      <c r="P7" s="344"/>
      <c r="Q7" s="345">
        <f>SUM(H7:P7)</f>
        <v>0</v>
      </c>
      <c r="R7" s="243"/>
      <c r="S7" s="243"/>
    </row>
    <row r="8" spans="1:19" ht="15.75">
      <c r="A8" s="135" t="s">
        <v>163</v>
      </c>
      <c r="B8" s="136"/>
      <c r="C8" s="346"/>
      <c r="D8" s="211">
        <v>0</v>
      </c>
      <c r="E8" s="211">
        <v>0</v>
      </c>
      <c r="F8" s="211">
        <v>0</v>
      </c>
      <c r="G8" s="211">
        <v>0</v>
      </c>
      <c r="H8" s="347">
        <v>0</v>
      </c>
      <c r="I8" s="347">
        <v>0</v>
      </c>
      <c r="J8" s="336">
        <v>0</v>
      </c>
      <c r="K8" s="348">
        <v>0</v>
      </c>
      <c r="L8" s="335">
        <v>0</v>
      </c>
      <c r="M8" s="349"/>
      <c r="N8" s="349"/>
      <c r="O8" s="349"/>
      <c r="P8" s="349"/>
      <c r="Q8" s="350"/>
      <c r="R8" s="243"/>
      <c r="S8" s="243"/>
    </row>
    <row r="9" spans="1:19" ht="16.5" thickBot="1">
      <c r="A9" s="137" t="s">
        <v>164</v>
      </c>
      <c r="B9" s="138"/>
      <c r="C9" s="340"/>
      <c r="D9" s="341" t="s">
        <v>165</v>
      </c>
      <c r="E9" s="341"/>
      <c r="F9" s="341"/>
      <c r="G9" s="341"/>
      <c r="H9" s="342">
        <f>+H8*D8*E8</f>
        <v>0</v>
      </c>
      <c r="I9" s="342">
        <f>+(I8*D8*E8*(F8-2)+(I8*D8*E8*2*0.75))</f>
        <v>0</v>
      </c>
      <c r="J9" s="343">
        <f>J8*G8*E8*D8</f>
        <v>0</v>
      </c>
      <c r="K9" s="343">
        <f>+K8*D8*F8</f>
        <v>0</v>
      </c>
      <c r="L9" s="342">
        <f>L8</f>
        <v>0</v>
      </c>
      <c r="M9" s="344"/>
      <c r="N9" s="344"/>
      <c r="O9" s="344"/>
      <c r="P9" s="344"/>
      <c r="Q9" s="345">
        <f>SUM(H9:P9)</f>
        <v>0</v>
      </c>
      <c r="R9" s="243"/>
      <c r="S9" s="243"/>
    </row>
    <row r="10" spans="1:19" ht="15.75">
      <c r="A10" s="135" t="s">
        <v>163</v>
      </c>
      <c r="B10" s="240"/>
      <c r="C10" s="351"/>
      <c r="D10" s="211">
        <v>0</v>
      </c>
      <c r="E10" s="211">
        <v>0</v>
      </c>
      <c r="F10" s="211">
        <v>0</v>
      </c>
      <c r="G10" s="211">
        <v>0</v>
      </c>
      <c r="H10" s="347">
        <v>0</v>
      </c>
      <c r="I10" s="347">
        <v>0</v>
      </c>
      <c r="J10" s="336">
        <v>0</v>
      </c>
      <c r="K10" s="348">
        <v>0</v>
      </c>
      <c r="L10" s="335">
        <v>0</v>
      </c>
      <c r="M10" s="349"/>
      <c r="N10" s="349"/>
      <c r="O10" s="349"/>
      <c r="P10" s="349"/>
      <c r="Q10" s="350"/>
      <c r="R10" s="243"/>
      <c r="S10" s="243"/>
    </row>
    <row r="11" spans="1:19" ht="16.5" thickBot="1">
      <c r="A11" s="137" t="s">
        <v>164</v>
      </c>
      <c r="B11" s="240"/>
      <c r="C11" s="352"/>
      <c r="D11" s="341" t="s">
        <v>165</v>
      </c>
      <c r="E11" s="341"/>
      <c r="F11" s="341"/>
      <c r="G11" s="341"/>
      <c r="H11" s="342">
        <f>+H10*D10*E10</f>
        <v>0</v>
      </c>
      <c r="I11" s="342">
        <f>+(I10*D10*E10*(F10-2)+(I10*D10*E10*2*0.75))</f>
        <v>0</v>
      </c>
      <c r="J11" s="343">
        <f>J10*G10*E10*D10</f>
        <v>0</v>
      </c>
      <c r="K11" s="343">
        <f>+K10*D10*F10</f>
        <v>0</v>
      </c>
      <c r="L11" s="342">
        <f>L10</f>
        <v>0</v>
      </c>
      <c r="M11" s="344"/>
      <c r="N11" s="344"/>
      <c r="O11" s="344"/>
      <c r="P11" s="344"/>
      <c r="Q11" s="345">
        <f>SUM(H11:P11)</f>
        <v>0</v>
      </c>
      <c r="R11" s="243"/>
      <c r="S11" s="243"/>
    </row>
    <row r="12" spans="1:19" ht="15.75">
      <c r="A12" s="135" t="s">
        <v>163</v>
      </c>
      <c r="B12" s="240"/>
      <c r="C12" s="351"/>
      <c r="D12" s="211">
        <v>0</v>
      </c>
      <c r="E12" s="211">
        <v>0</v>
      </c>
      <c r="F12" s="211">
        <v>0</v>
      </c>
      <c r="G12" s="211">
        <v>0</v>
      </c>
      <c r="H12" s="347">
        <v>0</v>
      </c>
      <c r="I12" s="347">
        <v>0</v>
      </c>
      <c r="J12" s="336">
        <v>0</v>
      </c>
      <c r="K12" s="348">
        <v>0</v>
      </c>
      <c r="L12" s="335">
        <v>0</v>
      </c>
      <c r="M12" s="349"/>
      <c r="N12" s="349"/>
      <c r="O12" s="349"/>
      <c r="P12" s="349"/>
      <c r="Q12" s="350"/>
      <c r="R12" s="243"/>
      <c r="S12" s="243"/>
    </row>
    <row r="13" spans="1:19" ht="16.5" thickBot="1">
      <c r="A13" s="137" t="s">
        <v>164</v>
      </c>
      <c r="B13" s="240"/>
      <c r="C13" s="352"/>
      <c r="D13" s="341" t="s">
        <v>165</v>
      </c>
      <c r="E13" s="341"/>
      <c r="F13" s="341"/>
      <c r="G13" s="341"/>
      <c r="H13" s="342">
        <f>+H12*D12*E12</f>
        <v>0</v>
      </c>
      <c r="I13" s="342">
        <f>+(I12*D12*E12*(F12-2)+(I12*D12*E12*2*0.75))</f>
        <v>0</v>
      </c>
      <c r="J13" s="343">
        <f>J12*G12*E12*D12</f>
        <v>0</v>
      </c>
      <c r="K13" s="343">
        <f>+K12*D12*F12</f>
        <v>0</v>
      </c>
      <c r="L13" s="342">
        <f>L12</f>
        <v>0</v>
      </c>
      <c r="M13" s="344"/>
      <c r="N13" s="344"/>
      <c r="O13" s="344"/>
      <c r="P13" s="344"/>
      <c r="Q13" s="345">
        <f>SUM(H13:P13)</f>
        <v>0</v>
      </c>
      <c r="R13" s="243"/>
      <c r="S13" s="243"/>
    </row>
    <row r="14" spans="1:19" ht="15.75">
      <c r="A14" s="135" t="s">
        <v>163</v>
      </c>
      <c r="B14" s="240"/>
      <c r="C14" s="351"/>
      <c r="D14" s="211">
        <v>0</v>
      </c>
      <c r="E14" s="211">
        <v>0</v>
      </c>
      <c r="F14" s="211">
        <v>0</v>
      </c>
      <c r="G14" s="211">
        <v>0</v>
      </c>
      <c r="H14" s="347">
        <v>0</v>
      </c>
      <c r="I14" s="347">
        <v>0</v>
      </c>
      <c r="J14" s="336">
        <v>0</v>
      </c>
      <c r="K14" s="348">
        <v>0</v>
      </c>
      <c r="L14" s="335">
        <v>0</v>
      </c>
      <c r="M14" s="349"/>
      <c r="N14" s="349"/>
      <c r="O14" s="349"/>
      <c r="P14" s="349"/>
      <c r="Q14" s="350"/>
      <c r="R14" s="243"/>
      <c r="S14" s="243"/>
    </row>
    <row r="15" spans="1:19" ht="16.5" thickBot="1">
      <c r="A15" s="137" t="s">
        <v>164</v>
      </c>
      <c r="B15" s="240"/>
      <c r="C15" s="351"/>
      <c r="D15" s="353" t="s">
        <v>165</v>
      </c>
      <c r="E15" s="353"/>
      <c r="F15" s="353"/>
      <c r="G15" s="353"/>
      <c r="H15" s="354">
        <f>+H14*D14*E14</f>
        <v>0</v>
      </c>
      <c r="I15" s="354">
        <f>+(I14*D14*E14*F14)</f>
        <v>0</v>
      </c>
      <c r="J15" s="355">
        <f>J14*G14*E14*D14</f>
        <v>0</v>
      </c>
      <c r="K15" s="355">
        <f>+K14*D14*F14</f>
        <v>0</v>
      </c>
      <c r="L15" s="342">
        <f>L14</f>
        <v>0</v>
      </c>
      <c r="M15" s="347"/>
      <c r="N15" s="347"/>
      <c r="O15" s="347"/>
      <c r="P15" s="347"/>
      <c r="Q15" s="356">
        <f>SUM(H15:P15)</f>
        <v>0</v>
      </c>
      <c r="R15" s="243"/>
      <c r="S15" s="243"/>
    </row>
    <row r="16" spans="1:19" ht="16.5" thickBot="1">
      <c r="A16" s="137"/>
      <c r="B16" s="240"/>
      <c r="C16" s="357"/>
      <c r="D16" s="358"/>
      <c r="E16" s="358"/>
      <c r="F16" s="358"/>
      <c r="G16" s="358"/>
      <c r="H16" s="359"/>
      <c r="I16" s="359"/>
      <c r="J16" s="360"/>
      <c r="K16" s="360"/>
      <c r="L16" s="359"/>
      <c r="M16" s="359"/>
      <c r="N16" s="359"/>
      <c r="O16" s="359"/>
      <c r="P16" s="359"/>
      <c r="Q16" s="210">
        <f>SUM(Q6:Q15)</f>
        <v>0</v>
      </c>
      <c r="R16" s="243"/>
      <c r="S16" s="243"/>
    </row>
    <row r="17" spans="1:19" ht="16.5" thickBot="1">
      <c r="A17" s="173" t="s">
        <v>29</v>
      </c>
      <c r="C17" s="357"/>
      <c r="D17" s="358"/>
      <c r="E17" s="358"/>
      <c r="F17" s="358"/>
      <c r="G17" s="358"/>
      <c r="H17" s="359"/>
      <c r="I17" s="359"/>
      <c r="J17" s="360"/>
      <c r="K17" s="360"/>
      <c r="L17" s="359"/>
      <c r="M17" s="359"/>
      <c r="N17" s="359"/>
      <c r="O17" s="359"/>
      <c r="P17" s="359"/>
      <c r="Q17" s="210" t="s">
        <v>18</v>
      </c>
      <c r="R17" s="243"/>
      <c r="S17" s="243"/>
    </row>
    <row r="18" spans="1:19" ht="15.75">
      <c r="A18" s="135" t="s">
        <v>163</v>
      </c>
      <c r="B18" s="138"/>
      <c r="C18" s="361"/>
      <c r="D18" s="211">
        <v>0</v>
      </c>
      <c r="E18" s="211">
        <v>0</v>
      </c>
      <c r="F18" s="211">
        <v>0</v>
      </c>
      <c r="G18" s="211">
        <v>0</v>
      </c>
      <c r="H18" s="347">
        <v>0</v>
      </c>
      <c r="I18" s="347">
        <v>0</v>
      </c>
      <c r="J18" s="336">
        <v>0</v>
      </c>
      <c r="K18" s="348">
        <v>0</v>
      </c>
      <c r="L18" s="335">
        <v>0</v>
      </c>
      <c r="M18" s="349"/>
      <c r="N18" s="349"/>
      <c r="O18" s="349"/>
      <c r="P18" s="349"/>
      <c r="Q18" s="350"/>
      <c r="R18" s="243"/>
      <c r="S18" s="243"/>
    </row>
    <row r="19" spans="1:19" ht="16.5" thickBot="1">
      <c r="A19" s="137" t="s">
        <v>164</v>
      </c>
      <c r="B19" s="240"/>
      <c r="C19" s="352"/>
      <c r="D19" s="341" t="s">
        <v>165</v>
      </c>
      <c r="E19" s="341"/>
      <c r="F19" s="341"/>
      <c r="G19" s="341"/>
      <c r="H19" s="342">
        <f>+H18*D18*E18</f>
        <v>0</v>
      </c>
      <c r="I19" s="342">
        <f>+(I18*D18*E18*F18)</f>
        <v>0</v>
      </c>
      <c r="J19" s="343">
        <f>J18*G18*E18*D18</f>
        <v>0</v>
      </c>
      <c r="K19" s="343">
        <f>+K18*D18*F18</f>
        <v>0</v>
      </c>
      <c r="L19" s="342">
        <f>L18</f>
        <v>0</v>
      </c>
      <c r="M19" s="344"/>
      <c r="N19" s="344"/>
      <c r="O19" s="344"/>
      <c r="P19" s="344"/>
      <c r="Q19" s="345">
        <f>SUM(H19:P19)</f>
        <v>0</v>
      </c>
      <c r="R19" s="243"/>
      <c r="S19" s="243"/>
    </row>
    <row r="20" spans="1:19" ht="15.75">
      <c r="A20" s="135" t="s">
        <v>163</v>
      </c>
      <c r="B20" s="139"/>
      <c r="C20" s="362"/>
      <c r="D20" s="211">
        <v>0</v>
      </c>
      <c r="E20" s="211">
        <v>0</v>
      </c>
      <c r="F20" s="211">
        <v>0</v>
      </c>
      <c r="G20" s="211">
        <v>0</v>
      </c>
      <c r="H20" s="347">
        <v>0</v>
      </c>
      <c r="I20" s="347">
        <v>0</v>
      </c>
      <c r="J20" s="336">
        <v>0</v>
      </c>
      <c r="K20" s="348">
        <v>0</v>
      </c>
      <c r="L20" s="335">
        <v>0</v>
      </c>
      <c r="M20" s="349"/>
      <c r="N20" s="349"/>
      <c r="O20" s="349"/>
      <c r="P20" s="349"/>
      <c r="Q20" s="350"/>
      <c r="R20" s="243"/>
      <c r="S20" s="243"/>
    </row>
    <row r="21" spans="1:19" ht="16.5" thickBot="1">
      <c r="A21" s="137" t="s">
        <v>164</v>
      </c>
      <c r="B21" s="240"/>
      <c r="C21" s="352"/>
      <c r="D21" s="341" t="s">
        <v>165</v>
      </c>
      <c r="E21" s="341"/>
      <c r="F21" s="341"/>
      <c r="G21" s="341"/>
      <c r="H21" s="342">
        <f>+H20*D20*E20</f>
        <v>0</v>
      </c>
      <c r="I21" s="342">
        <f>+(I20*D20*E20*F20)</f>
        <v>0</v>
      </c>
      <c r="J21" s="343">
        <f>J20*G20*E20*D20</f>
        <v>0</v>
      </c>
      <c r="K21" s="343">
        <f>+K20*D20*F20</f>
        <v>0</v>
      </c>
      <c r="L21" s="342">
        <f>L20</f>
        <v>0</v>
      </c>
      <c r="M21" s="344"/>
      <c r="N21" s="344"/>
      <c r="O21" s="344"/>
      <c r="P21" s="344"/>
      <c r="Q21" s="345">
        <f>SUM(H21:P21)</f>
        <v>0</v>
      </c>
      <c r="R21" s="243"/>
      <c r="S21" s="243"/>
    </row>
    <row r="22" spans="1:19" ht="15.75">
      <c r="A22" s="135" t="s">
        <v>163</v>
      </c>
      <c r="B22" s="139"/>
      <c r="C22" s="362"/>
      <c r="D22" s="211">
        <v>0</v>
      </c>
      <c r="E22" s="211">
        <v>0</v>
      </c>
      <c r="F22" s="211">
        <v>0</v>
      </c>
      <c r="G22" s="211">
        <v>0</v>
      </c>
      <c r="H22" s="347">
        <v>0</v>
      </c>
      <c r="I22" s="347">
        <v>0</v>
      </c>
      <c r="J22" s="336">
        <v>0</v>
      </c>
      <c r="K22" s="348">
        <v>0</v>
      </c>
      <c r="L22" s="335">
        <v>0</v>
      </c>
      <c r="M22" s="349"/>
      <c r="N22" s="349"/>
      <c r="O22" s="349"/>
      <c r="P22" s="349"/>
      <c r="Q22" s="350"/>
      <c r="R22" s="243"/>
      <c r="S22" s="243"/>
    </row>
    <row r="23" spans="1:19" ht="16.5" thickBot="1">
      <c r="A23" s="137" t="s">
        <v>164</v>
      </c>
      <c r="B23" s="240"/>
      <c r="C23" s="352"/>
      <c r="D23" s="341" t="s">
        <v>165</v>
      </c>
      <c r="E23" s="341"/>
      <c r="F23" s="341"/>
      <c r="G23" s="341"/>
      <c r="H23" s="342">
        <f>+H22*D22*E22</f>
        <v>0</v>
      </c>
      <c r="I23" s="342">
        <f>+(I22*D22*E22*F22)</f>
        <v>0</v>
      </c>
      <c r="J23" s="343">
        <f>J22*G22*E22*D22</f>
        <v>0</v>
      </c>
      <c r="K23" s="343">
        <f>+K22*D22*F22</f>
        <v>0</v>
      </c>
      <c r="L23" s="342">
        <f>L22</f>
        <v>0</v>
      </c>
      <c r="M23" s="344"/>
      <c r="N23" s="344"/>
      <c r="O23" s="344"/>
      <c r="P23" s="344"/>
      <c r="Q23" s="345">
        <f>SUM(H23:P23)</f>
        <v>0</v>
      </c>
      <c r="R23" s="243"/>
      <c r="S23" s="243"/>
    </row>
    <row r="24" spans="1:19" ht="15.75">
      <c r="A24" s="135" t="s">
        <v>163</v>
      </c>
      <c r="B24" s="139"/>
      <c r="C24" s="362"/>
      <c r="D24" s="211">
        <v>0</v>
      </c>
      <c r="E24" s="211">
        <v>0</v>
      </c>
      <c r="F24" s="211">
        <v>0</v>
      </c>
      <c r="G24" s="211">
        <v>0</v>
      </c>
      <c r="H24" s="347">
        <v>0</v>
      </c>
      <c r="I24" s="347">
        <v>0</v>
      </c>
      <c r="J24" s="336">
        <v>0</v>
      </c>
      <c r="K24" s="348">
        <v>0</v>
      </c>
      <c r="L24" s="335">
        <v>0</v>
      </c>
      <c r="M24" s="349"/>
      <c r="N24" s="349"/>
      <c r="O24" s="349"/>
      <c r="P24" s="349"/>
      <c r="Q24" s="350"/>
      <c r="R24" s="243"/>
      <c r="S24" s="243"/>
    </row>
    <row r="25" spans="1:19" ht="16.5" thickBot="1">
      <c r="A25" s="137" t="s">
        <v>164</v>
      </c>
      <c r="B25" s="138"/>
      <c r="C25" s="340"/>
      <c r="D25" s="341" t="s">
        <v>165</v>
      </c>
      <c r="E25" s="341"/>
      <c r="F25" s="341"/>
      <c r="G25" s="341"/>
      <c r="H25" s="342">
        <f>+H24*D24*E24</f>
        <v>0</v>
      </c>
      <c r="I25" s="342">
        <f>+(I24*D24*E24*F24)</f>
        <v>0</v>
      </c>
      <c r="J25" s="343">
        <f>J24*G24*E24*D24</f>
        <v>0</v>
      </c>
      <c r="K25" s="343">
        <f>+K24*D24*F24</f>
        <v>0</v>
      </c>
      <c r="L25" s="342">
        <f>L24</f>
        <v>0</v>
      </c>
      <c r="M25" s="344"/>
      <c r="N25" s="344"/>
      <c r="O25" s="344"/>
      <c r="P25" s="344"/>
      <c r="Q25" s="345">
        <f>SUM(H25:P25)</f>
        <v>0</v>
      </c>
      <c r="R25" s="243"/>
      <c r="S25" s="243"/>
    </row>
    <row r="26" spans="1:19" ht="15.75">
      <c r="A26" s="135" t="s">
        <v>163</v>
      </c>
      <c r="B26" s="139"/>
      <c r="C26" s="362"/>
      <c r="D26" s="211">
        <v>0</v>
      </c>
      <c r="E26" s="211">
        <v>0</v>
      </c>
      <c r="F26" s="211">
        <v>0</v>
      </c>
      <c r="G26" s="211">
        <v>0</v>
      </c>
      <c r="H26" s="347">
        <v>0</v>
      </c>
      <c r="I26" s="347">
        <v>0</v>
      </c>
      <c r="J26" s="336">
        <v>0</v>
      </c>
      <c r="K26" s="348">
        <v>0</v>
      </c>
      <c r="L26" s="335">
        <v>0</v>
      </c>
      <c r="M26" s="349"/>
      <c r="N26" s="349"/>
      <c r="O26" s="349"/>
      <c r="P26" s="349"/>
      <c r="Q26" s="350"/>
      <c r="R26" s="243"/>
      <c r="S26" s="243"/>
    </row>
    <row r="27" spans="1:19" ht="16.5" thickBot="1">
      <c r="A27" s="137" t="s">
        <v>164</v>
      </c>
      <c r="B27" s="136"/>
      <c r="C27" s="363"/>
      <c r="D27" s="353" t="s">
        <v>165</v>
      </c>
      <c r="E27" s="353"/>
      <c r="F27" s="353"/>
      <c r="G27" s="353"/>
      <c r="H27" s="342">
        <f>+H26*D26*E26</f>
        <v>0</v>
      </c>
      <c r="I27" s="342">
        <f>+(I26*D26*E26*F26)</f>
        <v>0</v>
      </c>
      <c r="J27" s="343">
        <f>J26*G26*E26*D26</f>
        <v>0</v>
      </c>
      <c r="K27" s="343">
        <f>+K26*D26*F26</f>
        <v>0</v>
      </c>
      <c r="L27" s="342">
        <f>L26</f>
        <v>0</v>
      </c>
      <c r="M27" s="344"/>
      <c r="N27" s="344"/>
      <c r="O27" s="344"/>
      <c r="P27" s="344"/>
      <c r="Q27" s="345">
        <f>SUM(H27:P27)</f>
        <v>0</v>
      </c>
      <c r="R27" s="243"/>
      <c r="S27" s="243"/>
    </row>
    <row r="28" spans="1:19" ht="16.5" thickBot="1">
      <c r="A28" s="137"/>
      <c r="B28" s="240"/>
      <c r="C28" s="357"/>
      <c r="D28" s="358"/>
      <c r="E28" s="358"/>
      <c r="F28" s="358"/>
      <c r="G28" s="358"/>
      <c r="H28" s="359"/>
      <c r="I28" s="359"/>
      <c r="J28" s="360"/>
      <c r="K28" s="360"/>
      <c r="L28" s="359"/>
      <c r="M28" s="359"/>
      <c r="N28" s="359"/>
      <c r="O28" s="359"/>
      <c r="P28" s="359"/>
      <c r="Q28" s="210">
        <f>SUM(Q18:Q27)</f>
        <v>0</v>
      </c>
      <c r="R28" s="243"/>
      <c r="S28" s="243"/>
    </row>
    <row r="29" spans="1:19" ht="16.5" thickBot="1">
      <c r="A29" s="137"/>
      <c r="B29" s="136"/>
      <c r="C29" s="364"/>
      <c r="D29" s="358"/>
      <c r="E29" s="358"/>
      <c r="F29" s="358"/>
      <c r="G29" s="358"/>
      <c r="H29" s="359"/>
      <c r="I29" s="359"/>
      <c r="J29" s="360"/>
      <c r="K29" s="360"/>
      <c r="L29" s="359"/>
      <c r="M29" s="359"/>
      <c r="N29" s="359"/>
      <c r="O29" s="359"/>
      <c r="P29" s="359"/>
      <c r="Q29" s="210"/>
      <c r="R29" s="243"/>
      <c r="S29" s="243"/>
    </row>
    <row r="30" spans="1:19" ht="16.5" thickBot="1">
      <c r="B30" s="331" t="s">
        <v>84</v>
      </c>
      <c r="C30" s="365"/>
      <c r="D30" s="358"/>
      <c r="E30" s="358"/>
      <c r="F30" s="358"/>
      <c r="G30" s="358"/>
      <c r="H30" s="359"/>
      <c r="I30" s="359"/>
      <c r="J30" s="359"/>
      <c r="K30" s="359"/>
      <c r="L30" s="359"/>
      <c r="M30" s="359"/>
      <c r="N30" s="359"/>
      <c r="O30" s="359"/>
      <c r="P30" s="359"/>
      <c r="Q30" s="366">
        <f>Q28+Q16</f>
        <v>0</v>
      </c>
      <c r="R30" s="243"/>
      <c r="S30" s="243"/>
    </row>
    <row r="31" spans="1:19" ht="15.75">
      <c r="B31" s="243"/>
      <c r="C31" s="243"/>
      <c r="D31" s="243"/>
      <c r="E31" s="243"/>
      <c r="F31" s="243"/>
      <c r="G31" s="243"/>
      <c r="H31" s="243"/>
      <c r="I31" s="243"/>
      <c r="J31" s="243"/>
      <c r="K31" s="243"/>
      <c r="L31" s="243"/>
      <c r="M31" s="243"/>
      <c r="N31" s="243"/>
      <c r="O31" s="243"/>
      <c r="P31" s="243"/>
      <c r="Q31" s="243"/>
      <c r="R31" s="243"/>
      <c r="S31" s="243"/>
    </row>
    <row r="32" spans="1:19" ht="15.75">
      <c r="B32" s="243"/>
      <c r="C32" s="243"/>
      <c r="D32" s="243"/>
      <c r="E32" s="243"/>
      <c r="F32" s="243"/>
      <c r="G32" s="243"/>
      <c r="H32" s="243"/>
      <c r="I32" s="243"/>
      <c r="J32" s="243"/>
      <c r="K32" s="243"/>
      <c r="L32" s="243"/>
      <c r="M32" s="243"/>
      <c r="N32" s="243"/>
      <c r="O32" s="243"/>
      <c r="P32" s="243"/>
      <c r="Q32" s="243"/>
      <c r="R32" s="243"/>
      <c r="S32" s="243"/>
    </row>
    <row r="33" spans="1:21" ht="119.25" customHeight="1">
      <c r="A33" s="122" t="s">
        <v>60</v>
      </c>
      <c r="B33" s="262" t="s">
        <v>166</v>
      </c>
      <c r="C33" s="294"/>
      <c r="D33" s="294"/>
      <c r="E33" s="294"/>
      <c r="F33" s="294"/>
      <c r="G33" s="294"/>
      <c r="H33" s="294"/>
      <c r="I33" s="294"/>
      <c r="J33" s="294"/>
      <c r="K33" s="294"/>
      <c r="L33" s="294"/>
      <c r="M33" s="294"/>
      <c r="N33" s="294"/>
      <c r="O33" s="294"/>
      <c r="P33" s="294"/>
      <c r="Q33" s="294"/>
      <c r="R33" s="125"/>
      <c r="S33" s="243"/>
    </row>
    <row r="34" spans="1:21" ht="15.75">
      <c r="B34" s="243"/>
      <c r="C34" s="243"/>
      <c r="D34" s="243"/>
      <c r="E34" s="243"/>
      <c r="F34" s="243"/>
      <c r="G34" s="243"/>
      <c r="H34" s="243"/>
      <c r="I34" s="243"/>
      <c r="J34" s="243"/>
      <c r="K34" s="243"/>
      <c r="L34" s="243"/>
      <c r="M34" s="243"/>
      <c r="N34" s="243"/>
      <c r="O34" s="243"/>
      <c r="P34" s="243"/>
      <c r="Q34" s="243"/>
      <c r="R34" s="125"/>
      <c r="S34" s="243"/>
    </row>
    <row r="35" spans="1:21" ht="12.75" customHeight="1">
      <c r="A35" s="154" t="s">
        <v>167</v>
      </c>
      <c r="B35" s="259" t="s">
        <v>168</v>
      </c>
      <c r="C35" s="259"/>
      <c r="D35" s="259"/>
      <c r="E35" s="259"/>
      <c r="F35" s="259"/>
      <c r="G35" s="259"/>
      <c r="H35" s="259"/>
      <c r="I35" s="259"/>
      <c r="J35" s="259"/>
      <c r="K35" s="259"/>
      <c r="L35" s="259"/>
      <c r="M35" s="259"/>
      <c r="N35" s="259"/>
      <c r="O35" s="259"/>
      <c r="P35" s="259"/>
      <c r="Q35" s="259"/>
      <c r="R35" s="125"/>
      <c r="S35" s="239"/>
      <c r="T35" s="239"/>
      <c r="U35" s="239"/>
    </row>
    <row r="36" spans="1:21" ht="0.75" customHeight="1">
      <c r="A36" s="154"/>
      <c r="B36" s="259"/>
      <c r="C36" s="259"/>
      <c r="D36" s="259"/>
      <c r="E36" s="259"/>
      <c r="F36" s="259"/>
      <c r="G36" s="259"/>
      <c r="H36" s="259"/>
      <c r="I36" s="259"/>
      <c r="J36" s="259"/>
      <c r="K36" s="259"/>
      <c r="L36" s="259"/>
      <c r="M36" s="259"/>
      <c r="N36" s="259"/>
      <c r="O36" s="259"/>
      <c r="P36" s="259"/>
      <c r="Q36" s="259"/>
      <c r="R36" s="125"/>
      <c r="S36" s="239"/>
      <c r="T36" s="239"/>
      <c r="U36" s="239"/>
    </row>
    <row r="37" spans="1:21" ht="6" hidden="1" customHeight="1">
      <c r="A37" s="154"/>
      <c r="B37" s="259"/>
      <c r="C37" s="259"/>
      <c r="D37" s="259"/>
      <c r="E37" s="259"/>
      <c r="F37" s="259"/>
      <c r="G37" s="259"/>
      <c r="H37" s="259"/>
      <c r="I37" s="259"/>
      <c r="J37" s="259"/>
      <c r="K37" s="259"/>
      <c r="L37" s="259"/>
      <c r="M37" s="259"/>
      <c r="N37" s="259"/>
      <c r="O37" s="259"/>
      <c r="P37" s="259"/>
      <c r="Q37" s="259"/>
      <c r="R37" s="125" t="s">
        <v>169</v>
      </c>
      <c r="S37" s="239"/>
      <c r="T37" s="239"/>
      <c r="U37" s="239"/>
    </row>
    <row r="38" spans="1:21" ht="14.25" customHeight="1">
      <c r="A38" s="154"/>
      <c r="B38" s="154"/>
      <c r="C38" s="241"/>
      <c r="D38" s="241"/>
      <c r="E38" s="241"/>
      <c r="F38" s="241"/>
      <c r="G38" s="241"/>
      <c r="H38" s="241"/>
      <c r="I38" s="241"/>
      <c r="J38" s="241"/>
      <c r="K38" s="241"/>
      <c r="L38" s="241"/>
      <c r="M38" s="241"/>
      <c r="N38" s="241"/>
      <c r="O38" s="241"/>
      <c r="P38" s="241"/>
      <c r="Q38" s="241"/>
      <c r="R38" s="125"/>
      <c r="S38" s="239"/>
      <c r="T38" s="239"/>
      <c r="U38" s="239"/>
    </row>
    <row r="39" spans="1:21" ht="15" customHeight="1">
      <c r="A39" s="154"/>
      <c r="B39" s="277"/>
      <c r="C39" s="277"/>
      <c r="D39" s="277"/>
      <c r="E39" s="277"/>
      <c r="F39" s="277"/>
      <c r="G39" s="277"/>
      <c r="H39" s="277"/>
      <c r="I39" s="277"/>
      <c r="J39" s="277"/>
      <c r="K39" s="277"/>
      <c r="L39" s="277"/>
      <c r="M39" s="277"/>
      <c r="N39" s="277"/>
      <c r="O39" s="277"/>
      <c r="P39" s="277"/>
      <c r="Q39" s="277"/>
      <c r="R39" s="125"/>
      <c r="S39" s="243"/>
    </row>
    <row r="40" spans="1:21" ht="15" customHeight="1">
      <c r="A40" s="154"/>
      <c r="B40" s="154"/>
      <c r="C40" s="154"/>
      <c r="D40" s="154"/>
      <c r="E40" s="154"/>
      <c r="F40" s="154"/>
      <c r="G40" s="154"/>
      <c r="H40" s="154"/>
      <c r="I40" s="154"/>
      <c r="J40" s="154"/>
      <c r="K40" s="154"/>
      <c r="L40" s="154"/>
      <c r="M40" s="154"/>
      <c r="N40" s="154"/>
      <c r="O40" s="154"/>
      <c r="P40" s="154"/>
      <c r="Q40" s="154"/>
      <c r="R40" s="243"/>
      <c r="S40" s="243"/>
    </row>
    <row r="41" spans="1:21">
      <c r="A41" s="123" t="s">
        <v>64</v>
      </c>
      <c r="B41" s="295" t="s">
        <v>170</v>
      </c>
      <c r="C41" s="295"/>
      <c r="D41" s="295"/>
      <c r="E41" s="295"/>
      <c r="F41" s="295"/>
      <c r="G41" s="295"/>
      <c r="H41" s="295"/>
      <c r="I41" s="295"/>
      <c r="J41" s="295"/>
      <c r="K41" s="295"/>
      <c r="L41" s="295"/>
      <c r="M41" s="295"/>
      <c r="N41" s="295"/>
      <c r="O41" s="295"/>
      <c r="P41" s="295"/>
      <c r="Q41" s="295"/>
    </row>
    <row r="42" spans="1:21">
      <c r="A42" s="154"/>
      <c r="B42" s="154"/>
      <c r="C42" s="154"/>
      <c r="D42" s="154"/>
      <c r="E42" s="154"/>
      <c r="F42" s="154"/>
      <c r="G42" s="154"/>
      <c r="H42" s="154"/>
      <c r="I42" s="154"/>
      <c r="J42" s="154"/>
      <c r="K42" s="154"/>
      <c r="L42" s="154"/>
      <c r="M42" s="154"/>
      <c r="N42" s="154"/>
      <c r="O42" s="154"/>
      <c r="P42" s="154"/>
      <c r="Q42" s="154" t="s">
        <v>18</v>
      </c>
    </row>
    <row r="43" spans="1:21" ht="15.75">
      <c r="B43" s="111"/>
      <c r="C43" s="243"/>
      <c r="D43" s="111"/>
      <c r="E43" s="111"/>
      <c r="F43" s="111"/>
      <c r="G43" s="111"/>
      <c r="H43" s="111"/>
      <c r="I43" s="111"/>
      <c r="J43" s="111"/>
      <c r="K43" s="111"/>
      <c r="L43" s="111"/>
      <c r="M43" s="111"/>
      <c r="N43" s="111"/>
      <c r="O43" s="111"/>
    </row>
    <row r="45" spans="1:21" ht="15.75">
      <c r="B45" s="125"/>
    </row>
    <row r="46" spans="1:21" ht="15.75">
      <c r="B46" s="125"/>
    </row>
    <row r="47" spans="1:21" ht="15.75">
      <c r="B47" s="125"/>
    </row>
    <row r="48" spans="1:21" ht="15.75">
      <c r="B48" s="125"/>
    </row>
    <row r="49" spans="2:2" ht="15.75">
      <c r="B49" s="125"/>
    </row>
    <row r="50" spans="2:2" ht="15.75">
      <c r="B50" s="125"/>
    </row>
  </sheetData>
  <mergeCells count="4">
    <mergeCell ref="B33:Q33"/>
    <mergeCell ref="B35:Q37"/>
    <mergeCell ref="B39:Q39"/>
    <mergeCell ref="B41:Q41"/>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T39"/>
  <sheetViews>
    <sheetView topLeftCell="A7" zoomScaleNormal="100" workbookViewId="0">
      <selection activeCell="B24" sqref="B24:S24"/>
    </sheetView>
  </sheetViews>
  <sheetFormatPr defaultColWidth="8.85546875" defaultRowHeight="12.75"/>
  <cols>
    <col min="1" max="1" width="26.42578125" customWidth="1"/>
    <col min="2" max="2" width="11.42578125" customWidth="1"/>
    <col min="3" max="3" width="11.5703125" customWidth="1"/>
    <col min="4" max="4" width="15.42578125" customWidth="1"/>
    <col min="5" max="5" width="12.42578125" customWidth="1"/>
    <col min="6" max="6" width="11.42578125" customWidth="1"/>
    <col min="7" max="7" width="11.5703125" customWidth="1"/>
    <col min="8" max="8" width="15.42578125" customWidth="1"/>
    <col min="9" max="10" width="12.42578125" customWidth="1"/>
    <col min="11" max="11" width="14.140625" customWidth="1"/>
    <col min="12" max="12" width="16" customWidth="1"/>
    <col min="13" max="13" width="17.42578125" customWidth="1"/>
    <col min="14" max="14" width="0" hidden="1" customWidth="1"/>
  </cols>
  <sheetData>
    <row r="1" spans="1:16" ht="15.75">
      <c r="A1" s="134" t="s">
        <v>171</v>
      </c>
      <c r="B1" s="79"/>
      <c r="C1" s="79"/>
      <c r="D1" s="121" t="str">
        <f>General!C1</f>
        <v>Prime 1 (Fill-in)</v>
      </c>
      <c r="E1" s="79"/>
      <c r="F1" s="79"/>
      <c r="G1" s="79"/>
      <c r="H1" s="121">
        <f>General!G1</f>
        <v>0</v>
      </c>
      <c r="I1" s="79"/>
      <c r="J1" s="79"/>
      <c r="K1" s="79"/>
      <c r="L1" s="79"/>
      <c r="M1" s="79"/>
      <c r="N1" s="243"/>
      <c r="O1" s="243"/>
      <c r="P1" s="243"/>
    </row>
    <row r="2" spans="1:16" ht="15.75">
      <c r="A2" s="66"/>
      <c r="B2" s="296" t="s">
        <v>28</v>
      </c>
      <c r="C2" s="296"/>
      <c r="D2" s="296"/>
      <c r="E2" s="296"/>
      <c r="F2" s="296" t="s">
        <v>29</v>
      </c>
      <c r="G2" s="296"/>
      <c r="H2" s="296"/>
      <c r="I2" s="296"/>
      <c r="J2" s="172"/>
      <c r="K2" s="243"/>
      <c r="L2" s="243"/>
      <c r="M2" s="243"/>
      <c r="N2" s="243"/>
      <c r="O2" s="243"/>
      <c r="P2" s="243"/>
    </row>
    <row r="3" spans="1:16" ht="78.75">
      <c r="A3" s="100" t="s">
        <v>172</v>
      </c>
      <c r="B3" s="100" t="s">
        <v>104</v>
      </c>
      <c r="C3" s="100" t="s">
        <v>123</v>
      </c>
      <c r="D3" s="100" t="s">
        <v>124</v>
      </c>
      <c r="E3" s="113" t="s">
        <v>125</v>
      </c>
      <c r="F3" s="100" t="s">
        <v>104</v>
      </c>
      <c r="G3" s="100" t="s">
        <v>123</v>
      </c>
      <c r="H3" s="100" t="s">
        <v>124</v>
      </c>
      <c r="I3" s="113" t="s">
        <v>125</v>
      </c>
      <c r="J3" s="113"/>
      <c r="K3" s="100" t="s">
        <v>109</v>
      </c>
      <c r="L3" s="100" t="s">
        <v>173</v>
      </c>
      <c r="M3" s="100" t="s">
        <v>95</v>
      </c>
      <c r="N3" s="243"/>
      <c r="O3" s="243"/>
      <c r="P3" s="243"/>
    </row>
    <row r="4" spans="1:16" ht="15.75">
      <c r="A4" s="95" t="s">
        <v>18</v>
      </c>
      <c r="B4" s="96"/>
      <c r="C4" s="96"/>
      <c r="D4" s="97"/>
      <c r="E4" s="212">
        <f>B4*D4</f>
        <v>0</v>
      </c>
      <c r="F4" s="96"/>
      <c r="G4" s="96"/>
      <c r="H4" s="97"/>
      <c r="I4" s="212">
        <f>F4*H4</f>
        <v>0</v>
      </c>
      <c r="J4" s="98"/>
      <c r="K4" s="96"/>
      <c r="L4" s="96"/>
      <c r="M4" s="96"/>
      <c r="N4" s="243" t="s">
        <v>96</v>
      </c>
      <c r="O4" s="243"/>
      <c r="P4" s="243"/>
    </row>
    <row r="5" spans="1:16" ht="15.75">
      <c r="A5" s="99"/>
      <c r="B5" s="96"/>
      <c r="C5" s="96"/>
      <c r="D5" s="97"/>
      <c r="E5" s="212">
        <f t="shared" ref="E5:E20" si="0">B5*D5</f>
        <v>0</v>
      </c>
      <c r="F5" s="96"/>
      <c r="G5" s="96"/>
      <c r="H5" s="97"/>
      <c r="I5" s="212">
        <f t="shared" ref="I5:I20" si="1">F5*H5</f>
        <v>0</v>
      </c>
      <c r="J5" s="98"/>
      <c r="K5" s="96"/>
      <c r="L5" s="96"/>
      <c r="M5" s="96"/>
      <c r="N5" s="243" t="s">
        <v>97</v>
      </c>
      <c r="O5" s="243"/>
      <c r="P5" s="243"/>
    </row>
    <row r="6" spans="1:16" ht="15.75">
      <c r="A6" s="99"/>
      <c r="B6" s="96"/>
      <c r="C6" s="96"/>
      <c r="D6" s="98"/>
      <c r="E6" s="212">
        <f t="shared" si="0"/>
        <v>0</v>
      </c>
      <c r="F6" s="96"/>
      <c r="G6" s="96"/>
      <c r="H6" s="98"/>
      <c r="I6" s="212">
        <f t="shared" si="1"/>
        <v>0</v>
      </c>
      <c r="J6" s="98"/>
      <c r="K6" s="96"/>
      <c r="L6" s="96"/>
      <c r="M6" s="96"/>
      <c r="N6" s="243"/>
      <c r="O6" s="243"/>
      <c r="P6" s="243"/>
    </row>
    <row r="7" spans="1:16" ht="15.75">
      <c r="A7" s="95" t="s">
        <v>18</v>
      </c>
      <c r="B7" s="96"/>
      <c r="C7" s="96"/>
      <c r="D7" s="98"/>
      <c r="E7" s="212">
        <f t="shared" si="0"/>
        <v>0</v>
      </c>
      <c r="F7" s="96"/>
      <c r="G7" s="96"/>
      <c r="H7" s="98"/>
      <c r="I7" s="212">
        <f t="shared" si="1"/>
        <v>0</v>
      </c>
      <c r="J7" s="98"/>
      <c r="K7" s="96"/>
      <c r="L7" s="96"/>
      <c r="M7" s="96"/>
      <c r="N7" s="243"/>
      <c r="O7" s="243"/>
      <c r="P7" s="243"/>
    </row>
    <row r="8" spans="1:16" ht="15.75">
      <c r="A8" s="99"/>
      <c r="B8" s="96"/>
      <c r="C8" s="96"/>
      <c r="D8" s="98"/>
      <c r="E8" s="212">
        <f t="shared" si="0"/>
        <v>0</v>
      </c>
      <c r="F8" s="96"/>
      <c r="G8" s="96"/>
      <c r="H8" s="98"/>
      <c r="I8" s="212">
        <f t="shared" si="1"/>
        <v>0</v>
      </c>
      <c r="J8" s="98"/>
      <c r="K8" s="96"/>
      <c r="L8" s="96"/>
      <c r="M8" s="96"/>
      <c r="N8" s="243"/>
      <c r="O8" s="243"/>
      <c r="P8" s="243"/>
    </row>
    <row r="9" spans="1:16" ht="15.75">
      <c r="A9" s="99"/>
      <c r="B9" s="96"/>
      <c r="C9" s="96"/>
      <c r="D9" s="98"/>
      <c r="E9" s="212">
        <f t="shared" si="0"/>
        <v>0</v>
      </c>
      <c r="F9" s="96"/>
      <c r="G9" s="96"/>
      <c r="H9" s="98"/>
      <c r="I9" s="212">
        <f t="shared" si="1"/>
        <v>0</v>
      </c>
      <c r="J9" s="98"/>
      <c r="K9" s="96"/>
      <c r="L9" s="96"/>
      <c r="M9" s="96"/>
      <c r="N9" s="243"/>
      <c r="O9" s="243"/>
      <c r="P9" s="243"/>
    </row>
    <row r="10" spans="1:16" ht="15.75">
      <c r="A10" s="95" t="s">
        <v>18</v>
      </c>
      <c r="B10" s="96"/>
      <c r="C10" s="96"/>
      <c r="D10" s="97"/>
      <c r="E10" s="212">
        <f>B10*D10</f>
        <v>0</v>
      </c>
      <c r="F10" s="96"/>
      <c r="G10" s="96"/>
      <c r="H10" s="97"/>
      <c r="I10" s="212">
        <f>F10*H10</f>
        <v>0</v>
      </c>
      <c r="J10" s="98"/>
      <c r="K10" s="96"/>
      <c r="L10" s="96"/>
      <c r="M10" s="96"/>
      <c r="N10" s="243" t="s">
        <v>96</v>
      </c>
      <c r="O10" s="243"/>
      <c r="P10" s="243"/>
    </row>
    <row r="11" spans="1:16" ht="15.75">
      <c r="A11" s="99"/>
      <c r="B11" s="96"/>
      <c r="C11" s="96"/>
      <c r="D11" s="97"/>
      <c r="E11" s="212">
        <f t="shared" ref="E11:E15" si="2">B11*D11</f>
        <v>0</v>
      </c>
      <c r="F11" s="96"/>
      <c r="G11" s="96"/>
      <c r="H11" s="97"/>
      <c r="I11" s="212">
        <f t="shared" ref="I11:I15" si="3">F11*H11</f>
        <v>0</v>
      </c>
      <c r="J11" s="98"/>
      <c r="K11" s="96"/>
      <c r="L11" s="96"/>
      <c r="M11" s="96"/>
      <c r="N11" s="243" t="s">
        <v>97</v>
      </c>
      <c r="O11" s="243"/>
      <c r="P11" s="243"/>
    </row>
    <row r="12" spans="1:16" ht="15.75">
      <c r="A12" s="99"/>
      <c r="B12" s="96"/>
      <c r="C12" s="96"/>
      <c r="D12" s="98"/>
      <c r="E12" s="212">
        <f t="shared" si="2"/>
        <v>0</v>
      </c>
      <c r="F12" s="96"/>
      <c r="G12" s="96"/>
      <c r="H12" s="98"/>
      <c r="I12" s="212">
        <f t="shared" si="3"/>
        <v>0</v>
      </c>
      <c r="J12" s="98"/>
      <c r="K12" s="96"/>
      <c r="L12" s="96"/>
      <c r="M12" s="96"/>
      <c r="N12" s="243"/>
      <c r="O12" s="243"/>
      <c r="P12" s="243"/>
    </row>
    <row r="13" spans="1:16" ht="15.75">
      <c r="A13" s="95" t="s">
        <v>18</v>
      </c>
      <c r="B13" s="96"/>
      <c r="C13" s="96"/>
      <c r="D13" s="98"/>
      <c r="E13" s="212">
        <f t="shared" si="2"/>
        <v>0</v>
      </c>
      <c r="F13" s="96"/>
      <c r="G13" s="96"/>
      <c r="H13" s="98"/>
      <c r="I13" s="212">
        <f t="shared" si="3"/>
        <v>0</v>
      </c>
      <c r="J13" s="98"/>
      <c r="K13" s="96"/>
      <c r="L13" s="96"/>
      <c r="M13" s="96"/>
      <c r="N13" s="243"/>
      <c r="O13" s="243"/>
      <c r="P13" s="243"/>
    </row>
    <row r="14" spans="1:16" ht="15.75">
      <c r="A14" s="99"/>
      <c r="B14" s="96"/>
      <c r="C14" s="96"/>
      <c r="D14" s="98"/>
      <c r="E14" s="212">
        <f t="shared" si="2"/>
        <v>0</v>
      </c>
      <c r="F14" s="96"/>
      <c r="G14" s="96"/>
      <c r="H14" s="98"/>
      <c r="I14" s="212">
        <f t="shared" si="3"/>
        <v>0</v>
      </c>
      <c r="J14" s="98"/>
      <c r="K14" s="96"/>
      <c r="L14" s="96"/>
      <c r="M14" s="96"/>
      <c r="N14" s="243"/>
      <c r="O14" s="243"/>
      <c r="P14" s="243"/>
    </row>
    <row r="15" spans="1:16" ht="15.75">
      <c r="A15" s="99"/>
      <c r="B15" s="96"/>
      <c r="C15" s="96"/>
      <c r="D15" s="98"/>
      <c r="E15" s="212">
        <f t="shared" si="2"/>
        <v>0</v>
      </c>
      <c r="F15" s="96"/>
      <c r="G15" s="96"/>
      <c r="H15" s="98"/>
      <c r="I15" s="212">
        <f t="shared" si="3"/>
        <v>0</v>
      </c>
      <c r="J15" s="98"/>
      <c r="K15" s="96"/>
      <c r="L15" s="96"/>
      <c r="M15" s="96"/>
      <c r="N15" s="243"/>
      <c r="O15" s="243"/>
      <c r="P15" s="243"/>
    </row>
    <row r="16" spans="1:16" ht="15.75">
      <c r="A16" s="99"/>
      <c r="B16" s="96"/>
      <c r="C16" s="96"/>
      <c r="D16" s="98"/>
      <c r="E16" s="212">
        <f t="shared" ref="E16:E19" si="4">B16*D16</f>
        <v>0</v>
      </c>
      <c r="F16" s="96"/>
      <c r="G16" s="96"/>
      <c r="H16" s="98"/>
      <c r="I16" s="212">
        <f t="shared" ref="I16:I19" si="5">F16*H16</f>
        <v>0</v>
      </c>
      <c r="J16" s="98"/>
      <c r="K16" s="96"/>
      <c r="L16" s="96"/>
      <c r="M16" s="96"/>
      <c r="N16" s="243"/>
      <c r="O16" s="243"/>
      <c r="P16" s="243"/>
    </row>
    <row r="17" spans="1:20" ht="15.75">
      <c r="A17" s="95" t="s">
        <v>18</v>
      </c>
      <c r="B17" s="96"/>
      <c r="C17" s="96"/>
      <c r="D17" s="98"/>
      <c r="E17" s="212">
        <f t="shared" si="4"/>
        <v>0</v>
      </c>
      <c r="F17" s="96"/>
      <c r="G17" s="96"/>
      <c r="H17" s="98"/>
      <c r="I17" s="212">
        <f t="shared" si="5"/>
        <v>0</v>
      </c>
      <c r="J17" s="98"/>
      <c r="K17" s="96"/>
      <c r="L17" s="96"/>
      <c r="M17" s="96"/>
      <c r="N17" s="243"/>
      <c r="O17" s="243"/>
      <c r="P17" s="243"/>
    </row>
    <row r="18" spans="1:20" ht="15.75">
      <c r="A18" s="99"/>
      <c r="B18" s="96"/>
      <c r="C18" s="96"/>
      <c r="D18" s="98"/>
      <c r="E18" s="212">
        <f t="shared" si="4"/>
        <v>0</v>
      </c>
      <c r="F18" s="96"/>
      <c r="G18" s="96"/>
      <c r="H18" s="98"/>
      <c r="I18" s="212">
        <f t="shared" si="5"/>
        <v>0</v>
      </c>
      <c r="J18" s="98"/>
      <c r="K18" s="96"/>
      <c r="L18" s="96"/>
      <c r="M18" s="96"/>
      <c r="N18" s="243"/>
      <c r="O18" s="243"/>
      <c r="P18" s="243"/>
    </row>
    <row r="19" spans="1:20" ht="15.75">
      <c r="A19" s="99"/>
      <c r="B19" s="96"/>
      <c r="C19" s="96"/>
      <c r="D19" s="98"/>
      <c r="E19" s="212">
        <f t="shared" si="4"/>
        <v>0</v>
      </c>
      <c r="F19" s="96"/>
      <c r="G19" s="96"/>
      <c r="H19" s="98"/>
      <c r="I19" s="212">
        <f t="shared" si="5"/>
        <v>0</v>
      </c>
      <c r="J19" s="98"/>
      <c r="K19" s="96"/>
      <c r="L19" s="96"/>
      <c r="M19" s="96"/>
      <c r="N19" s="243"/>
      <c r="O19" s="243"/>
      <c r="P19" s="243"/>
    </row>
    <row r="20" spans="1:20" ht="15.75">
      <c r="A20" s="99"/>
      <c r="B20" s="96"/>
      <c r="C20" s="96"/>
      <c r="D20" s="98"/>
      <c r="E20" s="212">
        <f t="shared" si="0"/>
        <v>0</v>
      </c>
      <c r="F20" s="96"/>
      <c r="G20" s="96"/>
      <c r="H20" s="98"/>
      <c r="I20" s="212">
        <f t="shared" si="1"/>
        <v>0</v>
      </c>
      <c r="J20" s="98"/>
      <c r="K20" s="96"/>
      <c r="L20" s="96"/>
      <c r="M20" s="96"/>
      <c r="N20" s="243"/>
      <c r="O20" s="243"/>
      <c r="P20" s="243"/>
    </row>
    <row r="21" spans="1:20" ht="16.5" customHeight="1">
      <c r="A21" s="80"/>
      <c r="B21" s="243"/>
      <c r="D21" s="101" t="s">
        <v>131</v>
      </c>
      <c r="E21" s="213">
        <f>SUM(E4:E20)</f>
        <v>0</v>
      </c>
      <c r="F21" s="243"/>
      <c r="H21" s="101" t="s">
        <v>131</v>
      </c>
      <c r="I21" s="213">
        <f>SUM(I4:I20)</f>
        <v>0</v>
      </c>
      <c r="J21" s="170"/>
      <c r="K21" s="246"/>
      <c r="L21" s="246"/>
      <c r="M21" s="243"/>
      <c r="N21" s="243"/>
      <c r="O21" s="243"/>
    </row>
    <row r="22" spans="1:20" ht="15.75">
      <c r="A22" s="243"/>
      <c r="B22" s="243"/>
      <c r="C22" s="243"/>
      <c r="D22" s="243"/>
      <c r="E22" s="137"/>
      <c r="F22" s="243"/>
      <c r="G22" s="243"/>
      <c r="H22" s="243"/>
      <c r="I22" s="243"/>
      <c r="J22" s="243"/>
      <c r="K22" s="243"/>
      <c r="L22" s="243"/>
      <c r="M22" s="243"/>
      <c r="N22" s="243"/>
      <c r="O22" s="243"/>
    </row>
    <row r="23" spans="1:20" ht="15.75">
      <c r="A23" s="243"/>
      <c r="B23" s="243"/>
      <c r="C23" s="243"/>
      <c r="D23" s="243"/>
      <c r="E23" s="243"/>
      <c r="F23" s="243"/>
      <c r="G23" s="243"/>
      <c r="H23" s="243"/>
      <c r="I23" s="243"/>
      <c r="J23" s="243"/>
      <c r="K23" s="243"/>
      <c r="L23" s="243"/>
      <c r="M23" s="243"/>
      <c r="N23" s="243"/>
      <c r="O23" s="243"/>
    </row>
    <row r="24" spans="1:20" s="130" customFormat="1" ht="138" customHeight="1">
      <c r="A24" s="129" t="s">
        <v>60</v>
      </c>
      <c r="B24" s="285" t="s">
        <v>174</v>
      </c>
      <c r="C24" s="278"/>
      <c r="D24" s="278"/>
      <c r="E24" s="278"/>
      <c r="F24" s="278"/>
      <c r="G24" s="278"/>
      <c r="H24" s="278"/>
      <c r="I24" s="278"/>
      <c r="J24" s="278"/>
      <c r="K24" s="278"/>
      <c r="L24" s="278"/>
      <c r="M24" s="278"/>
      <c r="N24" s="278"/>
      <c r="O24" s="278"/>
      <c r="P24" s="278"/>
      <c r="Q24" s="278"/>
      <c r="R24" s="278"/>
      <c r="S24" s="278"/>
      <c r="T24" s="249"/>
    </row>
    <row r="25" spans="1:20" ht="15.75">
      <c r="A25" s="243"/>
      <c r="B25" s="243"/>
      <c r="C25" s="243"/>
      <c r="D25" s="243"/>
      <c r="E25" s="243"/>
      <c r="F25" s="243"/>
      <c r="G25" s="243"/>
      <c r="H25" s="243"/>
      <c r="I25" s="243"/>
      <c r="J25" s="243"/>
      <c r="K25" s="243"/>
      <c r="L25" s="243"/>
      <c r="M25" s="243"/>
      <c r="N25" s="243"/>
      <c r="O25" s="243"/>
    </row>
    <row r="26" spans="1:20">
      <c r="A26" s="154" t="s">
        <v>62</v>
      </c>
      <c r="B26" s="259" t="s">
        <v>175</v>
      </c>
      <c r="C26" s="259"/>
      <c r="D26" s="259"/>
      <c r="E26" s="259"/>
      <c r="F26" s="259"/>
      <c r="G26" s="259"/>
      <c r="H26" s="259"/>
      <c r="I26" s="259"/>
      <c r="J26" s="259"/>
      <c r="K26" s="259"/>
      <c r="L26" s="259"/>
      <c r="M26" s="259"/>
      <c r="N26" s="259"/>
      <c r="O26" s="259"/>
    </row>
    <row r="27" spans="1:20">
      <c r="A27" s="154"/>
      <c r="B27" s="241"/>
      <c r="C27" s="241"/>
      <c r="D27" s="241"/>
      <c r="E27" s="241"/>
      <c r="F27" s="241"/>
      <c r="G27" s="241"/>
      <c r="H27" s="241"/>
      <c r="I27" s="241"/>
      <c r="J27" s="241"/>
      <c r="K27" s="241"/>
      <c r="L27" s="241"/>
      <c r="M27" s="241"/>
      <c r="N27" s="241"/>
      <c r="O27" s="241"/>
    </row>
    <row r="28" spans="1:20" ht="15.75">
      <c r="A28" s="154" t="s">
        <v>18</v>
      </c>
      <c r="B28" s="277" t="s">
        <v>18</v>
      </c>
      <c r="C28" s="277"/>
      <c r="D28" s="277"/>
      <c r="E28" s="277"/>
      <c r="F28" s="277"/>
      <c r="G28" s="277"/>
      <c r="H28" s="277"/>
      <c r="I28" s="277"/>
      <c r="J28" s="277"/>
      <c r="K28" s="277"/>
      <c r="L28" s="277"/>
      <c r="M28" s="277"/>
      <c r="N28" s="277"/>
      <c r="O28" s="277"/>
      <c r="P28" s="243"/>
      <c r="Q28" s="243"/>
      <c r="R28" s="243"/>
      <c r="S28" s="243"/>
      <c r="T28" s="243"/>
    </row>
    <row r="29" spans="1:20">
      <c r="A29" s="154"/>
      <c r="B29" s="154"/>
      <c r="C29" s="154"/>
      <c r="D29" s="154"/>
      <c r="E29" s="154"/>
      <c r="F29" s="154"/>
      <c r="G29" s="154"/>
      <c r="H29" s="154"/>
      <c r="I29" s="154"/>
      <c r="J29" s="154"/>
      <c r="K29" s="154"/>
      <c r="L29" s="154"/>
      <c r="M29" s="247"/>
      <c r="N29" s="154"/>
      <c r="O29" s="154"/>
    </row>
    <row r="30" spans="1:20" ht="25.5" customHeight="1">
      <c r="A30" s="122" t="s">
        <v>64</v>
      </c>
      <c r="B30" s="283" t="s">
        <v>116</v>
      </c>
      <c r="C30" s="283"/>
      <c r="D30" s="283"/>
      <c r="E30" s="283"/>
      <c r="F30" s="283"/>
      <c r="G30" s="283"/>
      <c r="H30" s="283"/>
      <c r="I30" s="283"/>
      <c r="J30" s="283"/>
      <c r="K30" s="283"/>
      <c r="L30" s="283"/>
      <c r="M30" s="283"/>
      <c r="N30" s="283"/>
      <c r="O30" s="283"/>
    </row>
    <row r="35" spans="1:1" ht="15.75">
      <c r="A35" s="125"/>
    </row>
    <row r="36" spans="1:1" ht="15.75">
      <c r="A36" s="125"/>
    </row>
    <row r="37" spans="1:1" ht="15.75">
      <c r="A37" s="125"/>
    </row>
    <row r="38" spans="1:1" ht="15.75">
      <c r="A38" s="125"/>
    </row>
    <row r="39" spans="1:1" ht="15.75">
      <c r="A39" s="125"/>
    </row>
  </sheetData>
  <mergeCells count="6">
    <mergeCell ref="B26:O26"/>
    <mergeCell ref="B24:S24"/>
    <mergeCell ref="B28:O28"/>
    <mergeCell ref="B30:O30"/>
    <mergeCell ref="B2:E2"/>
    <mergeCell ref="F2:I2"/>
  </mergeCells>
  <phoneticPr fontId="2" type="noConversion"/>
  <dataValidations count="1">
    <dataValidation type="list" showInputMessage="1" showErrorMessage="1" sqref="L4:L20" xr:uid="{00000000-0002-0000-0700-000000000000}">
      <formula1>$N$4:$N$5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5FDABF7A-6E71-4257-9E56-2C1B038874F1}"/>
</file>

<file path=customXml/itemProps2.xml><?xml version="1.0" encoding="utf-8"?>
<ds:datastoreItem xmlns:ds="http://schemas.openxmlformats.org/officeDocument/2006/customXml" ds:itemID="{7E5D4F3F-51E6-404F-BD26-5FE3E5156768}"/>
</file>

<file path=customXml/itemProps3.xml><?xml version="1.0" encoding="utf-8"?>
<ds:datastoreItem xmlns:ds="http://schemas.openxmlformats.org/officeDocument/2006/customXml" ds:itemID="{ED2BB0F7-623E-4DDE-8B86-FE21F4040DD8}"/>
</file>

<file path=customXml/itemProps4.xml><?xml version="1.0" encoding="utf-8"?>
<ds:datastoreItem xmlns:ds="http://schemas.openxmlformats.org/officeDocument/2006/customXml" ds:itemID="{C1EBDBCB-9AE7-42D2-953E-B038806169CD}"/>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 Cost Volume Template</dc:title>
  <dc:subject/>
  <dc:creator>Wade Wargo</dc:creator>
  <cp:keywords/>
  <dc:description/>
  <cp:lastModifiedBy>Schwenk, Paula CIV USSOCOM SOCOM (USA)</cp:lastModifiedBy>
  <cp:revision/>
  <dcterms:created xsi:type="dcterms:W3CDTF">2006-01-30T20:56:29Z</dcterms:created>
  <dcterms:modified xsi:type="dcterms:W3CDTF">2022-07-29T16:16:35Z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16f001a7-bf6a-4a76-a0fb-1f07e18ab278</vt:lpwstr>
  </property>
  <property fmtid="{D5CDD505-2E9C-101B-9397-08002B2CF9AE}" pid="4" name="MediaServiceImageTags">
    <vt:lpwstr/>
  </property>
</Properties>
</file>